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28635" yWindow="30" windowWidth="16845" windowHeight="10545" tabRatio="926"/>
  </bookViews>
  <sheets>
    <sheet name="Info Sheet" sheetId="1" r:id="rId1"/>
    <sheet name="Holidays" sheetId="54" r:id="rId2"/>
    <sheet name="Jan 14" sheetId="60" r:id="rId3"/>
    <sheet name="Feb 14" sheetId="61" r:id="rId4"/>
    <sheet name="Mar 14" sheetId="62" r:id="rId5"/>
    <sheet name="Apr 14" sheetId="63" r:id="rId6"/>
    <sheet name="May 14" sheetId="64" r:id="rId7"/>
    <sheet name="Jun 14" sheetId="65" r:id="rId8"/>
    <sheet name="Jul 14" sheetId="66" r:id="rId9"/>
    <sheet name="Aug 14" sheetId="67" r:id="rId10"/>
    <sheet name="Sep 14" sheetId="68" r:id="rId11"/>
    <sheet name="Oct 14" sheetId="69" r:id="rId12"/>
    <sheet name="Nov 14" sheetId="70" r:id="rId13"/>
    <sheet name="Dec 14" sheetId="71" r:id="rId14"/>
  </sheets>
  <definedNames>
    <definedName name="_xlnm._FilterDatabase" localSheetId="0" hidden="1">'Info Sheet'!$A$64:$A$71</definedName>
    <definedName name="ElectionForm" comment="Plesae select your current option">'Info Sheet'!$D$21</definedName>
    <definedName name="_xlnm.Print_Area" localSheetId="5">'Apr 14'!$A$1:$L$56</definedName>
    <definedName name="_xlnm.Print_Area" localSheetId="13">'Dec 14'!$A:$L</definedName>
    <definedName name="_xlnm.Print_Area" localSheetId="3">'Feb 14'!$A$1:$L$56</definedName>
    <definedName name="_xlnm.Print_Area" localSheetId="0">'Info Sheet'!$A$1:$I$59</definedName>
    <definedName name="_xlnm.Print_Area" localSheetId="2">'Jan 14'!$A$1:$L$56</definedName>
    <definedName name="_xlnm.Print_Area" localSheetId="8">'Jul 14'!$A$1:$L$56</definedName>
    <definedName name="_xlnm.Print_Area" localSheetId="7">'Jun 14'!$A$1:$L$56</definedName>
    <definedName name="_xlnm.Print_Area" localSheetId="4">'Mar 14'!$A$1:$L$56</definedName>
    <definedName name="_xlnm.Print_Area" localSheetId="6">'May 14'!$A$1:$L$56</definedName>
    <definedName name="Yes__comp_time" comment="Compt Time">'Info Sheet'!$D$21</definedName>
  </definedNames>
  <calcPr calcId="145621"/>
</workbook>
</file>

<file path=xl/calcChain.xml><?xml version="1.0" encoding="utf-8"?>
<calcChain xmlns="http://schemas.openxmlformats.org/spreadsheetml/2006/main">
  <c r="I39" i="1" l="1"/>
  <c r="I39" i="54"/>
  <c r="I39" i="61"/>
  <c r="I39" i="62"/>
  <c r="I39" i="63"/>
  <c r="I39" i="64"/>
  <c r="I39" i="65"/>
  <c r="I39" i="66"/>
  <c r="I39" i="67"/>
  <c r="I39" i="68"/>
  <c r="I39" i="69"/>
  <c r="I39" i="70"/>
  <c r="I39" i="71"/>
  <c r="I39" i="60"/>
  <c r="B13" i="67" l="1"/>
  <c r="B20" i="67"/>
  <c r="B19" i="67"/>
  <c r="B25" i="67"/>
  <c r="B37" i="68"/>
  <c r="B31" i="68"/>
  <c r="B30" i="68"/>
  <c r="B25" i="68"/>
  <c r="B24" i="68"/>
  <c r="B23" i="68"/>
  <c r="B17" i="68"/>
  <c r="B16" i="68"/>
  <c r="B10" i="68"/>
  <c r="B9" i="68"/>
  <c r="B28" i="70"/>
  <c r="B21" i="70"/>
  <c r="B14" i="70"/>
  <c r="I47" i="71"/>
  <c r="I47" i="70"/>
  <c r="I47" i="69"/>
  <c r="I47" i="68"/>
  <c r="I47" i="67"/>
  <c r="I47" i="66"/>
  <c r="I47" i="65"/>
  <c r="I47" i="64"/>
  <c r="I47" i="63"/>
  <c r="I47" i="62"/>
  <c r="I47" i="61"/>
  <c r="I47" i="60"/>
  <c r="H46" i="60"/>
  <c r="H48" i="60"/>
  <c r="H47" i="60"/>
  <c r="B36" i="68"/>
  <c r="B36" i="71"/>
  <c r="B29" i="71"/>
  <c r="B18" i="71"/>
  <c r="B22" i="71"/>
  <c r="B15" i="71"/>
  <c r="B8" i="71"/>
  <c r="B9" i="71"/>
  <c r="L54" i="71"/>
  <c r="I50" i="71"/>
  <c r="L43" i="71"/>
  <c r="J39" i="71"/>
  <c r="H39" i="71"/>
  <c r="J48" i="71"/>
  <c r="G39" i="71"/>
  <c r="I48" i="71"/>
  <c r="F39" i="71"/>
  <c r="E39" i="71"/>
  <c r="D39" i="71"/>
  <c r="I46" i="71"/>
  <c r="B37" i="71"/>
  <c r="B33" i="71"/>
  <c r="B30" i="71"/>
  <c r="B26" i="71"/>
  <c r="B25" i="71"/>
  <c r="B24" i="71"/>
  <c r="B23" i="71"/>
  <c r="B19" i="71"/>
  <c r="B17" i="71"/>
  <c r="B16" i="71"/>
  <c r="B12" i="71"/>
  <c r="B11" i="71"/>
  <c r="B10" i="71"/>
  <c r="J5" i="71"/>
  <c r="D5" i="71"/>
  <c r="J4" i="71"/>
  <c r="D4" i="71"/>
  <c r="L54" i="70"/>
  <c r="I50" i="70"/>
  <c r="L43" i="70"/>
  <c r="J39" i="70"/>
  <c r="H39" i="70"/>
  <c r="J48" i="70"/>
  <c r="G39" i="70"/>
  <c r="I48" i="70"/>
  <c r="F39" i="70"/>
  <c r="E39" i="70"/>
  <c r="D39" i="70"/>
  <c r="I46" i="70"/>
  <c r="B33" i="70"/>
  <c r="B32" i="70"/>
  <c r="B31" i="70"/>
  <c r="B27" i="70"/>
  <c r="B26" i="70"/>
  <c r="B25" i="70"/>
  <c r="B24" i="70"/>
  <c r="B20" i="70"/>
  <c r="B19" i="70"/>
  <c r="B17" i="70"/>
  <c r="B13" i="70"/>
  <c r="B12" i="70"/>
  <c r="B11" i="70"/>
  <c r="B10" i="70"/>
  <c r="B39" i="70" s="1"/>
  <c r="J5" i="70"/>
  <c r="D5" i="70"/>
  <c r="J4" i="70"/>
  <c r="D4" i="70"/>
  <c r="B38" i="69"/>
  <c r="B37" i="69"/>
  <c r="B36" i="69"/>
  <c r="B35" i="69"/>
  <c r="B32" i="69"/>
  <c r="B31" i="69"/>
  <c r="B30" i="69"/>
  <c r="B29" i="69"/>
  <c r="B28" i="69"/>
  <c r="B25" i="69"/>
  <c r="B24" i="69"/>
  <c r="B23" i="69"/>
  <c r="B22" i="69"/>
  <c r="B21" i="69"/>
  <c r="B18" i="69"/>
  <c r="B17" i="69"/>
  <c r="B16" i="69"/>
  <c r="B15" i="69"/>
  <c r="B14" i="69"/>
  <c r="B11" i="69"/>
  <c r="B39" i="69" s="1"/>
  <c r="L42" i="69" s="1"/>
  <c r="L44" i="69" s="1"/>
  <c r="J47" i="69" s="1"/>
  <c r="B10" i="69"/>
  <c r="B9" i="69"/>
  <c r="B8" i="69"/>
  <c r="L54" i="69"/>
  <c r="I50" i="69"/>
  <c r="L43" i="69"/>
  <c r="J39" i="69"/>
  <c r="H39" i="69"/>
  <c r="J48" i="69"/>
  <c r="G39" i="69"/>
  <c r="I48" i="69"/>
  <c r="F39" i="69"/>
  <c r="E39" i="69"/>
  <c r="D39" i="69"/>
  <c r="I46" i="69"/>
  <c r="C39" i="69"/>
  <c r="J5" i="69"/>
  <c r="D5" i="69"/>
  <c r="J4" i="69"/>
  <c r="D4" i="69"/>
  <c r="L54" i="68"/>
  <c r="I50" i="68"/>
  <c r="L43" i="68"/>
  <c r="J39" i="68"/>
  <c r="H39" i="68"/>
  <c r="J48" i="68"/>
  <c r="G39" i="68"/>
  <c r="I48" i="68"/>
  <c r="F39" i="68"/>
  <c r="E39" i="68"/>
  <c r="D39" i="68"/>
  <c r="I46" i="68"/>
  <c r="B33" i="68"/>
  <c r="B32" i="68"/>
  <c r="B29" i="68"/>
  <c r="B26" i="68"/>
  <c r="B22" i="68"/>
  <c r="B19" i="68"/>
  <c r="B18" i="68"/>
  <c r="B15" i="68"/>
  <c r="B39" i="68" s="1"/>
  <c r="B12" i="68"/>
  <c r="B11" i="68"/>
  <c r="J5" i="68"/>
  <c r="D5" i="68"/>
  <c r="J4" i="68"/>
  <c r="D4" i="68"/>
  <c r="B8" i="67"/>
  <c r="B36" i="67"/>
  <c r="B35" i="67"/>
  <c r="B34" i="67"/>
  <c r="B33" i="67"/>
  <c r="B32" i="67"/>
  <c r="B29" i="67"/>
  <c r="B28" i="67"/>
  <c r="B27" i="67"/>
  <c r="B26" i="67"/>
  <c r="B15" i="67"/>
  <c r="B14" i="67"/>
  <c r="B11" i="67"/>
  <c r="B12" i="67"/>
  <c r="L54" i="67"/>
  <c r="I50" i="67"/>
  <c r="L43" i="67"/>
  <c r="J39" i="67"/>
  <c r="H39" i="67"/>
  <c r="G39" i="67"/>
  <c r="I48" i="67"/>
  <c r="F39" i="67"/>
  <c r="E39" i="67"/>
  <c r="D39" i="67"/>
  <c r="I46" i="67"/>
  <c r="B22" i="67"/>
  <c r="B21" i="67"/>
  <c r="B18" i="67"/>
  <c r="J5" i="67"/>
  <c r="D5" i="67"/>
  <c r="J4" i="67"/>
  <c r="D4" i="67"/>
  <c r="L54" i="66"/>
  <c r="L54" i="65"/>
  <c r="L54" i="64"/>
  <c r="L54" i="63"/>
  <c r="L54" i="62"/>
  <c r="L54" i="61"/>
  <c r="L54" i="60"/>
  <c r="J48" i="67"/>
  <c r="C39" i="67"/>
  <c r="B38" i="66"/>
  <c r="B37" i="66"/>
  <c r="B36" i="66"/>
  <c r="B35" i="66"/>
  <c r="B32" i="66"/>
  <c r="B31" i="66"/>
  <c r="B30" i="66"/>
  <c r="B29" i="66"/>
  <c r="B28" i="66"/>
  <c r="B25" i="66"/>
  <c r="B24" i="66"/>
  <c r="B23" i="66"/>
  <c r="B22" i="66"/>
  <c r="B21" i="66"/>
  <c r="B18" i="66"/>
  <c r="B17" i="66"/>
  <c r="B16" i="66"/>
  <c r="B15" i="66"/>
  <c r="B14" i="66"/>
  <c r="B10" i="66"/>
  <c r="B9" i="66"/>
  <c r="B39" i="66" s="1"/>
  <c r="C11" i="66" s="1"/>
  <c r="C39" i="66" s="1"/>
  <c r="L42" i="66" s="1"/>
  <c r="L44" i="66" s="1"/>
  <c r="J47" i="66" s="1"/>
  <c r="B8" i="66"/>
  <c r="I50" i="66"/>
  <c r="L43" i="66"/>
  <c r="J39" i="66"/>
  <c r="H39" i="66"/>
  <c r="J48" i="66"/>
  <c r="G39" i="66"/>
  <c r="I48" i="66"/>
  <c r="F39" i="66"/>
  <c r="E39" i="66"/>
  <c r="D39" i="66"/>
  <c r="I46" i="66"/>
  <c r="J5" i="66"/>
  <c r="D5" i="66"/>
  <c r="J4" i="66"/>
  <c r="D4" i="66"/>
  <c r="B37" i="65"/>
  <c r="B34" i="65"/>
  <c r="B33" i="65"/>
  <c r="B32" i="65"/>
  <c r="B31" i="65"/>
  <c r="B30" i="65"/>
  <c r="B27" i="65"/>
  <c r="B26" i="65"/>
  <c r="B25" i="65"/>
  <c r="B24" i="65"/>
  <c r="B23" i="65"/>
  <c r="B20" i="65"/>
  <c r="B19" i="65"/>
  <c r="B18" i="65"/>
  <c r="B17" i="65"/>
  <c r="B16" i="65"/>
  <c r="B13" i="65"/>
  <c r="B12" i="65"/>
  <c r="B11" i="65"/>
  <c r="B10" i="65"/>
  <c r="B39" i="65" s="1"/>
  <c r="L42" i="65" s="1"/>
  <c r="L44" i="65" s="1"/>
  <c r="J47" i="65" s="1"/>
  <c r="B9" i="65"/>
  <c r="I50" i="65"/>
  <c r="L43" i="65"/>
  <c r="J39" i="65"/>
  <c r="H39" i="65"/>
  <c r="G39" i="65"/>
  <c r="I48" i="65"/>
  <c r="F39" i="65"/>
  <c r="E39" i="65"/>
  <c r="D39" i="65"/>
  <c r="I46" i="65"/>
  <c r="J5" i="65"/>
  <c r="D5" i="65"/>
  <c r="J4" i="65"/>
  <c r="D4" i="65"/>
  <c r="B37" i="64"/>
  <c r="B36" i="64"/>
  <c r="B35" i="64"/>
  <c r="B34" i="64"/>
  <c r="B30" i="64"/>
  <c r="B29" i="64"/>
  <c r="B28" i="64"/>
  <c r="B27" i="64"/>
  <c r="B26" i="64"/>
  <c r="B23" i="64"/>
  <c r="B22" i="64"/>
  <c r="B21" i="64"/>
  <c r="B20" i="64"/>
  <c r="B19" i="64"/>
  <c r="B16" i="64"/>
  <c r="B15" i="64"/>
  <c r="B14" i="64"/>
  <c r="B13" i="64"/>
  <c r="B12" i="64"/>
  <c r="B9" i="64"/>
  <c r="B8" i="64"/>
  <c r="I50" i="64"/>
  <c r="L43" i="64"/>
  <c r="J39" i="64"/>
  <c r="H39" i="64"/>
  <c r="J48" i="64"/>
  <c r="G39" i="64"/>
  <c r="I48" i="64"/>
  <c r="F39" i="64"/>
  <c r="E39" i="64"/>
  <c r="D39" i="64"/>
  <c r="I46" i="64"/>
  <c r="J5" i="64"/>
  <c r="D5" i="64"/>
  <c r="J4" i="64"/>
  <c r="D4" i="64"/>
  <c r="B37" i="63"/>
  <c r="B36" i="63"/>
  <c r="B35" i="63"/>
  <c r="B32" i="63"/>
  <c r="B31" i="63"/>
  <c r="B30" i="63"/>
  <c r="B29" i="63"/>
  <c r="B28" i="63"/>
  <c r="B25" i="63"/>
  <c r="B24" i="63"/>
  <c r="B23" i="63"/>
  <c r="B22" i="63"/>
  <c r="B21" i="63"/>
  <c r="B18" i="63"/>
  <c r="B17" i="63"/>
  <c r="B16" i="63"/>
  <c r="B15" i="63"/>
  <c r="B14" i="63"/>
  <c r="B11" i="63"/>
  <c r="B10" i="63"/>
  <c r="B9" i="63"/>
  <c r="B8" i="63"/>
  <c r="I50" i="63"/>
  <c r="L43" i="63"/>
  <c r="J39" i="63"/>
  <c r="H39" i="63"/>
  <c r="J48" i="63"/>
  <c r="G39" i="63"/>
  <c r="I48" i="63"/>
  <c r="F39" i="63"/>
  <c r="E39" i="63"/>
  <c r="D39" i="63"/>
  <c r="I46" i="63"/>
  <c r="J5" i="63"/>
  <c r="D5" i="63"/>
  <c r="J4" i="63"/>
  <c r="D4" i="63"/>
  <c r="B38" i="62"/>
  <c r="B34" i="62"/>
  <c r="B33" i="62"/>
  <c r="B32" i="62"/>
  <c r="B31" i="62"/>
  <c r="B28" i="62"/>
  <c r="B27" i="62"/>
  <c r="B26" i="62"/>
  <c r="B25" i="62"/>
  <c r="B24" i="62"/>
  <c r="B21" i="62"/>
  <c r="B20" i="62"/>
  <c r="B19" i="62"/>
  <c r="B18" i="62"/>
  <c r="B17" i="62"/>
  <c r="B14" i="62"/>
  <c r="B13" i="62"/>
  <c r="B12" i="62"/>
  <c r="B11" i="62"/>
  <c r="B10" i="62"/>
  <c r="B39" i="62" s="1"/>
  <c r="C35" i="62" s="1"/>
  <c r="C39" i="62" s="1"/>
  <c r="I50" i="62"/>
  <c r="L43" i="62"/>
  <c r="J39" i="62"/>
  <c r="H39" i="62"/>
  <c r="G39" i="62"/>
  <c r="I48" i="62"/>
  <c r="F39" i="62"/>
  <c r="E39" i="62"/>
  <c r="D39" i="62"/>
  <c r="I46" i="62"/>
  <c r="J5" i="62"/>
  <c r="D5" i="62"/>
  <c r="J4" i="62"/>
  <c r="D4" i="62"/>
  <c r="B35" i="61"/>
  <c r="B34" i="61"/>
  <c r="B33" i="61"/>
  <c r="B32" i="61"/>
  <c r="B31" i="61"/>
  <c r="B28" i="61"/>
  <c r="B27" i="61"/>
  <c r="B26" i="61"/>
  <c r="B25" i="61"/>
  <c r="B21" i="61"/>
  <c r="B20" i="61"/>
  <c r="B19" i="61"/>
  <c r="B18" i="61"/>
  <c r="B17" i="61"/>
  <c r="B14" i="61"/>
  <c r="B13" i="61"/>
  <c r="B12" i="61"/>
  <c r="B11" i="61"/>
  <c r="B10" i="61"/>
  <c r="I50" i="61"/>
  <c r="L43" i="61"/>
  <c r="J39" i="61"/>
  <c r="H39" i="61"/>
  <c r="J48" i="61"/>
  <c r="G39" i="61"/>
  <c r="I48" i="61"/>
  <c r="F39" i="61"/>
  <c r="E39" i="61"/>
  <c r="D39" i="61"/>
  <c r="I46" i="61"/>
  <c r="J5" i="61"/>
  <c r="D5" i="61"/>
  <c r="J4" i="61"/>
  <c r="D4" i="61"/>
  <c r="B38" i="60"/>
  <c r="B37" i="60"/>
  <c r="B36" i="60"/>
  <c r="B35" i="60"/>
  <c r="B34" i="60"/>
  <c r="B31" i="60"/>
  <c r="B30" i="60"/>
  <c r="B29" i="60"/>
  <c r="B28" i="60"/>
  <c r="B24" i="60"/>
  <c r="B23" i="60"/>
  <c r="B22" i="60"/>
  <c r="B21" i="60"/>
  <c r="B20" i="60"/>
  <c r="B17" i="60"/>
  <c r="B16" i="60"/>
  <c r="B15" i="60"/>
  <c r="B14" i="60"/>
  <c r="B13" i="60"/>
  <c r="B10" i="60"/>
  <c r="B9" i="60"/>
  <c r="I50" i="60"/>
  <c r="L43" i="60"/>
  <c r="J39" i="60"/>
  <c r="H39" i="60"/>
  <c r="G39" i="60"/>
  <c r="I48" i="60"/>
  <c r="F39" i="60"/>
  <c r="E39" i="60"/>
  <c r="D39" i="60"/>
  <c r="I46" i="60"/>
  <c r="J5" i="60"/>
  <c r="D5" i="60"/>
  <c r="J4" i="60"/>
  <c r="D4" i="60"/>
  <c r="B39" i="63"/>
  <c r="L42" i="63" s="1"/>
  <c r="L44" i="63" s="1"/>
  <c r="J47" i="63" s="1"/>
  <c r="J48" i="62"/>
  <c r="J48" i="60"/>
  <c r="J48" i="65"/>
  <c r="B39" i="64"/>
  <c r="C39" i="65"/>
  <c r="C39" i="63"/>
  <c r="F18" i="1"/>
  <c r="K48" i="60"/>
  <c r="K49" i="60" s="1"/>
  <c r="A51" i="60" s="1"/>
  <c r="J51" i="60"/>
  <c r="B39" i="67" l="1"/>
  <c r="L42" i="67" s="1"/>
  <c r="L44" i="67" s="1"/>
  <c r="J47" i="67" s="1"/>
  <c r="B39" i="60"/>
  <c r="B39" i="61"/>
  <c r="L42" i="61" s="1"/>
  <c r="L44" i="61" s="1"/>
  <c r="J47" i="61" s="1"/>
  <c r="B39" i="71"/>
  <c r="C8" i="60"/>
  <c r="C27" i="60"/>
  <c r="C24" i="61"/>
  <c r="C39" i="61" s="1"/>
  <c r="C8" i="68"/>
  <c r="C39" i="68" s="1"/>
  <c r="L42" i="68" s="1"/>
  <c r="L44" i="68" s="1"/>
  <c r="J47" i="68" s="1"/>
  <c r="C35" i="70"/>
  <c r="C18" i="70"/>
  <c r="C34" i="70"/>
  <c r="C31" i="71"/>
  <c r="C38" i="71"/>
  <c r="C32" i="71"/>
  <c r="L42" i="62"/>
  <c r="L44" i="62" s="1"/>
  <c r="J47" i="62" s="1"/>
  <c r="C33" i="64"/>
  <c r="C39" i="64" s="1"/>
  <c r="L42" i="64" s="1"/>
  <c r="L44" i="64" s="1"/>
  <c r="J47" i="64" s="1"/>
  <c r="H48" i="61"/>
  <c r="K48" i="61" s="1"/>
  <c r="C39" i="70" l="1"/>
  <c r="L42" i="70" s="1"/>
  <c r="L44" i="70" s="1"/>
  <c r="J47" i="70" s="1"/>
  <c r="C39" i="60"/>
  <c r="L42" i="60" s="1"/>
  <c r="L44" i="60" s="1"/>
  <c r="C39" i="71"/>
  <c r="L42" i="71" s="1"/>
  <c r="L44" i="71" s="1"/>
  <c r="J47" i="71" s="1"/>
  <c r="K49" i="61"/>
  <c r="A51" i="61" s="1"/>
  <c r="H48" i="62"/>
  <c r="K48" i="62" s="1"/>
  <c r="J47" i="60" l="1"/>
  <c r="K47" i="60" s="1"/>
  <c r="H47" i="61" s="1"/>
  <c r="J46" i="60"/>
  <c r="K46" i="60" s="1"/>
  <c r="H48" i="63"/>
  <c r="K48" i="63" s="1"/>
  <c r="K49" i="62"/>
  <c r="A51" i="62" s="1"/>
  <c r="H46" i="61" l="1"/>
  <c r="J46" i="61" s="1"/>
  <c r="F51" i="60"/>
  <c r="K47" i="61"/>
  <c r="H47" i="62" s="1"/>
  <c r="J51" i="61"/>
  <c r="H48" i="64"/>
  <c r="K48" i="64" s="1"/>
  <c r="K49" i="63"/>
  <c r="A51" i="63" s="1"/>
  <c r="K46" i="61" l="1"/>
  <c r="H46" i="62" s="1"/>
  <c r="J46" i="62" s="1"/>
  <c r="K46" i="62" s="1"/>
  <c r="J51" i="62"/>
  <c r="K47" i="62"/>
  <c r="H47" i="63" s="1"/>
  <c r="K49" i="64"/>
  <c r="A51" i="64" s="1"/>
  <c r="H48" i="65"/>
  <c r="K48" i="65" s="1"/>
  <c r="F51" i="61" l="1"/>
  <c r="H46" i="63"/>
  <c r="J46" i="63" s="1"/>
  <c r="K46" i="63" s="1"/>
  <c r="F51" i="62"/>
  <c r="K47" i="63"/>
  <c r="H47" i="64" s="1"/>
  <c r="J51" i="63"/>
  <c r="K49" i="65"/>
  <c r="A51" i="65" s="1"/>
  <c r="H48" i="66"/>
  <c r="K48" i="66" s="1"/>
  <c r="H46" i="64" l="1"/>
  <c r="F51" i="63"/>
  <c r="J46" i="64"/>
  <c r="K46" i="64" s="1"/>
  <c r="J51" i="64"/>
  <c r="K47" i="64"/>
  <c r="H47" i="65" s="1"/>
  <c r="H48" i="67"/>
  <c r="K48" i="67" s="1"/>
  <c r="K49" i="66"/>
  <c r="A51" i="66" s="1"/>
  <c r="H46" i="65" l="1"/>
  <c r="F51" i="64"/>
  <c r="J46" i="65"/>
  <c r="K46" i="65" s="1"/>
  <c r="K47" i="65"/>
  <c r="H47" i="66" s="1"/>
  <c r="J51" i="65"/>
  <c r="H48" i="68"/>
  <c r="K48" i="68" s="1"/>
  <c r="K49" i="67"/>
  <c r="A51" i="67" s="1"/>
  <c r="H46" i="66" l="1"/>
  <c r="J46" i="66" s="1"/>
  <c r="K46" i="66" s="1"/>
  <c r="F51" i="65"/>
  <c r="J51" i="66"/>
  <c r="K47" i="66"/>
  <c r="H47" i="67" s="1"/>
  <c r="K49" i="68"/>
  <c r="A51" i="68" s="1"/>
  <c r="H48" i="69"/>
  <c r="K48" i="69" s="1"/>
  <c r="H46" i="67" l="1"/>
  <c r="F51" i="66"/>
  <c r="J46" i="67"/>
  <c r="K46" i="67" s="1"/>
  <c r="J51" i="67"/>
  <c r="K47" i="67"/>
  <c r="H47" i="68" s="1"/>
  <c r="K49" i="69"/>
  <c r="A51" i="69" s="1"/>
  <c r="H48" i="70"/>
  <c r="K48" i="70" s="1"/>
  <c r="H46" i="68" l="1"/>
  <c r="F51" i="67"/>
  <c r="J46" i="68"/>
  <c r="K46" i="68" s="1"/>
  <c r="J51" i="68"/>
  <c r="K47" i="68"/>
  <c r="H47" i="69" s="1"/>
  <c r="H48" i="71"/>
  <c r="K48" i="71" s="1"/>
  <c r="K49" i="71" s="1"/>
  <c r="A51" i="71" s="1"/>
  <c r="K49" i="70"/>
  <c r="A51" i="70" s="1"/>
  <c r="H46" i="69" l="1"/>
  <c r="F51" i="68"/>
  <c r="J46" i="69"/>
  <c r="K46" i="69" s="1"/>
  <c r="K47" i="69"/>
  <c r="H47" i="70" s="1"/>
  <c r="J51" i="69"/>
  <c r="H46" i="70" l="1"/>
  <c r="F51" i="69"/>
  <c r="J46" i="70"/>
  <c r="K46" i="70" s="1"/>
  <c r="K47" i="70"/>
  <c r="H47" i="71" s="1"/>
  <c r="J51" i="70"/>
  <c r="H46" i="71" l="1"/>
  <c r="F51" i="70"/>
  <c r="J46" i="71"/>
  <c r="K46" i="71" s="1"/>
  <c r="F51" i="71" s="1"/>
  <c r="J51" i="71"/>
  <c r="K47" i="71"/>
</calcChain>
</file>

<file path=xl/sharedStrings.xml><?xml version="1.0" encoding="utf-8"?>
<sst xmlns="http://schemas.openxmlformats.org/spreadsheetml/2006/main" count="638" uniqueCount="147">
  <si>
    <t>Totals:</t>
  </si>
  <si>
    <t>Prev Bal</t>
  </si>
  <si>
    <t>Usage</t>
  </si>
  <si>
    <t>Earn</t>
  </si>
  <si>
    <t xml:space="preserve">Name: </t>
  </si>
  <si>
    <t xml:space="preserve">Percent: </t>
  </si>
  <si>
    <t>Vacation Leave Used</t>
  </si>
  <si>
    <t>Hours Worked</t>
  </si>
  <si>
    <t>Date</t>
  </si>
  <si>
    <t>Sick Leave Used</t>
  </si>
  <si>
    <t xml:space="preserve">Comp Time </t>
  </si>
  <si>
    <t>End Bal</t>
  </si>
  <si>
    <t>Employee Signature</t>
  </si>
  <si>
    <t>Comp Time Used</t>
  </si>
  <si>
    <t>Monthly Earning</t>
  </si>
  <si>
    <t/>
  </si>
  <si>
    <t>1.</t>
  </si>
  <si>
    <t>3.</t>
  </si>
  <si>
    <t>4.</t>
  </si>
  <si>
    <t>5.</t>
  </si>
  <si>
    <t>6.</t>
  </si>
  <si>
    <t>2.</t>
  </si>
  <si>
    <t xml:space="preserve">If you have any questions or concerns regarding your timesheet or salary, </t>
  </si>
  <si>
    <t>Actual Overtime Hours Worked</t>
  </si>
  <si>
    <t>Dept:</t>
  </si>
  <si>
    <t>Department:</t>
  </si>
  <si>
    <t>Supervisor:</t>
  </si>
  <si>
    <t>http://hrweb.berkeley.edu/tools/holidays.htm</t>
  </si>
  <si>
    <t>Other</t>
  </si>
  <si>
    <t>Employee ID:</t>
  </si>
  <si>
    <t>7.</t>
  </si>
  <si>
    <t>Inputting Overtime hours:</t>
  </si>
  <si>
    <t xml:space="preserve">Overtime is typically paid in the first open pay cycle after receipt of the approved timesheet. </t>
  </si>
  <si>
    <t xml:space="preserve">Please enter your overtime hours in either the Straight or Premium OT hours worked. </t>
  </si>
  <si>
    <t>Below are tabs for timesheets for each month. Please make sure you are using the correct month.</t>
  </si>
  <si>
    <t>Holiday information can be found in the following sites:</t>
  </si>
  <si>
    <t>Straight</t>
  </si>
  <si>
    <t>Prem.</t>
  </si>
  <si>
    <t>Holiday Leave</t>
  </si>
  <si>
    <t>Overtime</t>
  </si>
  <si>
    <t>Total Hours in Month:</t>
  </si>
  <si>
    <t>Total Hours Recorded</t>
  </si>
  <si>
    <t>Expected Percent Total Time:</t>
  </si>
  <si>
    <t>Actual Percent Total Time:</t>
  </si>
  <si>
    <t>Supervisor Signature of Approval</t>
  </si>
  <si>
    <t>Notes</t>
  </si>
  <si>
    <t>Employee Name:</t>
  </si>
  <si>
    <t>Remember to indicate the amount of hours to pay out.</t>
  </si>
  <si>
    <t>Total Working Hours:</t>
  </si>
  <si>
    <t>8.</t>
  </si>
  <si>
    <t>Please submit timesheet to your supervisor on the 1st business day of each following month.</t>
  </si>
  <si>
    <t>Leave: Employees cannot EXCEED their maximum vacation accruals unless approved.</t>
  </si>
  <si>
    <t>Exempt employees report hours in whole work day increments.</t>
  </si>
  <si>
    <t>Report hours worked and vacation and sick leave usage to the nearest quarter hour (0.25, 0.5, 0.75).</t>
  </si>
  <si>
    <t>Do not report holiday hours unless you actually worked those hours.</t>
  </si>
  <si>
    <t>Premium Overtime are hours paid at 1.5 times the hourly pay rate. To earn Premium OT,</t>
  </si>
  <si>
    <t>an employee must be on pay status for 40 hours in the week from Monday through Sunday.</t>
  </si>
  <si>
    <t>Pay status hours do not include leave or holiday hours taken in the same week.</t>
  </si>
  <si>
    <t xml:space="preserve">Straight Overtime hours are for extra time worked below the 40 hours a week minimum. </t>
  </si>
  <si>
    <t>Monthly Working Hours and Holiday Calendar</t>
  </si>
  <si>
    <t>Based On A Five Day, Monday - Friday Week,</t>
  </si>
  <si>
    <t>Eight Hours Per Day, Holidays With Pay Included</t>
  </si>
  <si>
    <t> Year</t>
  </si>
  <si>
    <t>Month</t>
  </si>
  <si>
    <t>Dates of Holidays</t>
  </si>
  <si>
    <t>Working Days in Month</t>
  </si>
  <si>
    <t>Working Hours in Month</t>
  </si>
  <si>
    <t>Total Hours in Month</t>
  </si>
  <si>
    <t>1/2 of Working Hours</t>
  </si>
  <si>
    <t>January</t>
  </si>
  <si>
    <t>Vacation Leave</t>
  </si>
  <si>
    <t>Sick Leave</t>
  </si>
  <si>
    <t>Leave W/O Pay</t>
  </si>
  <si>
    <t>February</t>
  </si>
  <si>
    <t>March</t>
  </si>
  <si>
    <t>April</t>
  </si>
  <si>
    <t>May</t>
  </si>
  <si>
    <t>June</t>
  </si>
  <si>
    <t>July</t>
  </si>
  <si>
    <t>August</t>
  </si>
  <si>
    <t>September</t>
  </si>
  <si>
    <t>October</t>
  </si>
  <si>
    <t>November</t>
  </si>
  <si>
    <t>December</t>
  </si>
  <si>
    <t>*25*</t>
  </si>
  <si>
    <t>*24*</t>
  </si>
  <si>
    <t>Maximum Accrual</t>
  </si>
  <si>
    <r>
      <t xml:space="preserve">Enter OT Hrs to Pay Out       </t>
    </r>
    <r>
      <rPr>
        <sz val="9"/>
        <rFont val="Arial"/>
        <family val="2"/>
      </rPr>
      <t>►</t>
    </r>
  </si>
  <si>
    <t>*4*</t>
  </si>
  <si>
    <t>http://controller.berkeley.edu/payroll/Tools/monthlyWorkingHours.htm</t>
  </si>
  <si>
    <t>Timesheets are due in our office by the 5th business day (e.g., January timesheet is due on February 7).</t>
  </si>
  <si>
    <t>24, 25, 31</t>
  </si>
  <si>
    <t>*28*</t>
  </si>
  <si>
    <t>*31*</t>
  </si>
  <si>
    <t>*11*</t>
  </si>
  <si>
    <t>*1*</t>
  </si>
  <si>
    <r>
      <t>Holiday</t>
    </r>
    <r>
      <rPr>
        <sz val="12"/>
        <rFont val="Calibri"/>
        <family val="2"/>
      </rPr>
      <t xml:space="preserve"> leave will be prorated for eligible part-time employees who work at least 50%.</t>
    </r>
  </si>
  <si>
    <r>
      <t xml:space="preserve">Supervisor, please submit completed and </t>
    </r>
    <r>
      <rPr>
        <b/>
        <sz val="12"/>
        <rFont val="Calibri"/>
        <family val="2"/>
      </rPr>
      <t>SIGNED</t>
    </r>
    <r>
      <rPr>
        <sz val="12"/>
        <rFont val="Calibri"/>
        <family val="2"/>
      </rPr>
      <t xml:space="preserve"> timesheets in </t>
    </r>
    <r>
      <rPr>
        <b/>
        <u/>
        <sz val="12"/>
        <rFont val="Calibri"/>
        <family val="2"/>
      </rPr>
      <t>ONE</t>
    </r>
    <r>
      <rPr>
        <sz val="12"/>
        <rFont val="Calibri"/>
        <family val="2"/>
      </rPr>
      <t xml:space="preserve"> of the following ways:</t>
    </r>
  </si>
  <si>
    <t>http://hrweb.berkeley.edu/labor/forms-letters</t>
  </si>
  <si>
    <t>Comp Time Election Form      ►</t>
  </si>
  <si>
    <t>No, Overtime</t>
  </si>
  <si>
    <t>Previous Balance</t>
  </si>
  <si>
    <t>Comp Time Election Form</t>
  </si>
  <si>
    <t>Vacation and sick leave hours cannot be used in the month they are earned.</t>
  </si>
  <si>
    <t>Yes, Comp Time</t>
  </si>
  <si>
    <t>*20*</t>
  </si>
  <si>
    <t>*17*</t>
  </si>
  <si>
    <t>*26*</t>
  </si>
  <si>
    <t>Please fill in the blue fields below</t>
  </si>
  <si>
    <t xml:space="preserve">3) Physical drop-off location or Intercampus Mail - See supervisor for location </t>
  </si>
  <si>
    <t>1,20</t>
  </si>
  <si>
    <t>For employees on more than one chartstring, supervisor should indicate the 
distribution of hours on each chartstring when timesheet is submitted.</t>
  </si>
  <si>
    <t>I certify that the reported hours are correct.</t>
  </si>
  <si>
    <t>Hours</t>
  </si>
  <si>
    <t>Total hours</t>
  </si>
  <si>
    <t>College of Natural Resources Dean's Office</t>
  </si>
  <si>
    <t>Plant &amp; Microbial Biology</t>
  </si>
  <si>
    <t>Nutritional Science &amp; Toxicology</t>
  </si>
  <si>
    <t>Agricultural &amp; Resource Economics</t>
  </si>
  <si>
    <t>Energy and Resources Group</t>
  </si>
  <si>
    <t>Environmental Sciences, Policy, and Management</t>
  </si>
  <si>
    <t>Center for Forestry</t>
  </si>
  <si>
    <t>Fund</t>
  </si>
  <si>
    <t>Org</t>
  </si>
  <si>
    <t>Prog</t>
  </si>
  <si>
    <t>Proj</t>
  </si>
  <si>
    <t>Flex</t>
  </si>
  <si>
    <t>*27*</t>
  </si>
  <si>
    <t>11, 27, 28</t>
  </si>
  <si>
    <t>CNR Non-Exempt Monthly Timesheets for 2014 Instructions</t>
  </si>
  <si>
    <t>CNR Non-Exempt Monthly Timesheet for January 2014</t>
  </si>
  <si>
    <t>CNR Non-Exempt Monthly Timesheet for February 2014</t>
  </si>
  <si>
    <t>CNR Non-Exempt Monthly Timesheet for March 2014</t>
  </si>
  <si>
    <t>CNR Non-Exempt Monthly Timesheet for April 2014</t>
  </si>
  <si>
    <t>CNR Non-Exempt Monthly Timesheet for May 2014</t>
  </si>
  <si>
    <t>CNR Non-Exempt Monthly Timesheet for June 2014</t>
  </si>
  <si>
    <t>CNR Non-Exempt Monthly Timesheet for July 2014</t>
  </si>
  <si>
    <t>CNR Non-Exempt Monthly Timesheet for August 2014</t>
  </si>
  <si>
    <t>CNR Non-Exempt Monthly Timesheet for September 2014</t>
  </si>
  <si>
    <t>CNR Non-Exempt Monthly Timesheet for October 2014</t>
  </si>
  <si>
    <t>CNR Non-Exempt Monthly Timesheet for November 2014</t>
  </si>
  <si>
    <t>CNR Non-Exempt Monthly Timesheet for December 2014</t>
  </si>
  <si>
    <t>Actual Overtime
Hours Worked</t>
  </si>
  <si>
    <r>
      <t xml:space="preserve">1) Scan/email to </t>
    </r>
    <r>
      <rPr>
        <b/>
        <sz val="12"/>
        <rFont val="Calibri"/>
        <family val="2"/>
      </rPr>
      <t>cnrtimesheet@berkeley.edu</t>
    </r>
    <r>
      <rPr>
        <sz val="12"/>
        <rFont val="Calibri"/>
        <family val="2"/>
      </rPr>
      <t xml:space="preserve"> (please indicate Dept/Research Unit in subject line)</t>
    </r>
  </si>
  <si>
    <t xml:space="preserve">2) Fax: (510) 643-4734
</t>
  </si>
  <si>
    <t>643-4734</t>
  </si>
  <si>
    <t>you may contact cnrtimesheet@berkeley.edu.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</si>
</sst>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60" x14ac:knownFonts="1">
    <font>
      <sz val="10"/>
      <name val="Arial"/>
    </font>
    <font>
      <sz val="10"/>
      <name val="Arial"/>
      <family val="2"/>
    </font>
    <font>
      <sz val="8"/>
      <name val="Arial"/>
      <family val="2"/>
    </font>
    <font>
      <u/>
      <sz val="10"/>
      <color indexed="12"/>
      <name val="Times"/>
      <family val="1"/>
    </font>
    <font>
      <sz val="10"/>
      <name val="Times"/>
      <family val="1"/>
    </font>
    <font>
      <b/>
      <sz val="10"/>
      <name val="Arial"/>
      <family val="2"/>
    </font>
    <font>
      <sz val="10"/>
      <name val="Arial"/>
      <family val="2"/>
    </font>
    <font>
      <b/>
      <sz val="9"/>
      <name val="Arial"/>
      <family val="2"/>
    </font>
    <font>
      <b/>
      <sz val="14"/>
      <name val="Arial"/>
      <family val="2"/>
    </font>
    <font>
      <b/>
      <u/>
      <sz val="15"/>
      <name val="Arial"/>
      <family val="2"/>
    </font>
    <font>
      <sz val="9"/>
      <name val="Arial"/>
      <family val="2"/>
    </font>
    <font>
      <b/>
      <u/>
      <sz val="10"/>
      <name val="Arial"/>
      <family val="2"/>
    </font>
    <font>
      <sz val="11"/>
      <name val="Times"/>
      <family val="1"/>
    </font>
    <font>
      <sz val="11"/>
      <name val="Arial"/>
      <family val="2"/>
    </font>
    <font>
      <sz val="11"/>
      <name val="Arial"/>
      <family val="2"/>
    </font>
    <font>
      <u/>
      <sz val="10"/>
      <name val="Arial"/>
      <family val="2"/>
    </font>
    <font>
      <sz val="13"/>
      <name val="Arial"/>
      <family val="2"/>
    </font>
    <font>
      <b/>
      <sz val="13"/>
      <name val="Arial"/>
      <family val="2"/>
    </font>
    <font>
      <b/>
      <u/>
      <sz val="13"/>
      <name val="Arial"/>
      <family val="2"/>
    </font>
    <font>
      <b/>
      <sz val="8"/>
      <color indexed="10"/>
      <name val="Arial"/>
      <family val="2"/>
    </font>
    <font>
      <sz val="14"/>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name val="Arial"/>
      <family val="2"/>
    </font>
    <font>
      <sz val="14"/>
      <name val="Arial"/>
      <family val="2"/>
    </font>
    <font>
      <b/>
      <sz val="12"/>
      <name val="Calibri"/>
      <family val="2"/>
    </font>
    <font>
      <sz val="12"/>
      <name val="Calibri"/>
      <family val="2"/>
    </font>
    <font>
      <b/>
      <u/>
      <sz val="12"/>
      <name val="Calibri"/>
      <family val="2"/>
    </font>
    <font>
      <sz val="11"/>
      <name val="Calibri"/>
      <family val="2"/>
      <scheme val="minor"/>
    </font>
    <font>
      <b/>
      <sz val="11"/>
      <name val="Calibri"/>
      <family val="2"/>
      <scheme val="minor"/>
    </font>
    <font>
      <u/>
      <sz val="11"/>
      <color indexed="12"/>
      <name val="Calibri"/>
      <family val="2"/>
      <scheme val="minor"/>
    </font>
    <font>
      <b/>
      <sz val="12"/>
      <name val="Calibri"/>
      <family val="2"/>
      <scheme val="minor"/>
    </font>
    <font>
      <sz val="12"/>
      <name val="Calibri"/>
      <family val="2"/>
      <scheme val="minor"/>
    </font>
    <font>
      <u/>
      <sz val="12"/>
      <color indexed="12"/>
      <name val="Calibri"/>
      <family val="2"/>
      <scheme val="minor"/>
    </font>
    <font>
      <sz val="12"/>
      <color indexed="8"/>
      <name val="Calibri"/>
      <family val="2"/>
      <scheme val="minor"/>
    </font>
    <font>
      <b/>
      <sz val="11"/>
      <color indexed="63"/>
      <name val="Calibri"/>
      <family val="2"/>
      <scheme val="minor"/>
    </font>
    <font>
      <sz val="11"/>
      <color theme="1"/>
      <name val="Calibri"/>
      <family val="2"/>
      <scheme val="minor"/>
    </font>
    <font>
      <b/>
      <sz val="14"/>
      <name val="Calibri"/>
      <family val="2"/>
      <scheme val="minor"/>
    </font>
    <font>
      <sz val="11"/>
      <color indexed="63"/>
      <name val="Calibri"/>
      <family val="2"/>
      <scheme val="minor"/>
    </font>
    <font>
      <b/>
      <sz val="11"/>
      <color indexed="8"/>
      <name val="Calibri"/>
      <family val="2"/>
      <scheme val="minor"/>
    </font>
    <font>
      <b/>
      <sz val="8"/>
      <name val="Arial"/>
      <family val="2"/>
    </font>
    <font>
      <b/>
      <sz val="7"/>
      <name val="Arial"/>
      <family val="2"/>
    </font>
    <font>
      <sz val="10"/>
      <color indexed="8"/>
      <name val="Arial"/>
      <family val="2"/>
    </font>
    <font>
      <sz val="8"/>
      <color rgb="FF222222"/>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theme="0" tint="-0.249977111117893"/>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8">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6" fillId="0" borderId="0"/>
    <xf numFmtId="0" fontId="4" fillId="0" borderId="0">
      <alignment vertical="center"/>
      <protection locked="0"/>
    </xf>
    <xf numFmtId="0" fontId="4" fillId="0" borderId="0">
      <alignment vertical="center"/>
      <protection locked="0"/>
    </xf>
    <xf numFmtId="0" fontId="4" fillId="0" borderId="0">
      <alignment vertical="center"/>
      <protection locked="0"/>
    </xf>
    <xf numFmtId="0" fontId="1" fillId="23" borderId="7" applyNumberFormat="0" applyFont="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58" fillId="0" borderId="0"/>
  </cellStyleXfs>
  <cellXfs count="255">
    <xf numFmtId="0" fontId="0" fillId="0" borderId="0" xfId="0"/>
    <xf numFmtId="9" fontId="9" fillId="24" borderId="0" xfId="41" applyNumberFormat="1" applyFont="1" applyFill="1" applyBorder="1" applyAlignment="1" applyProtection="1">
      <alignment horizontal="left"/>
    </xf>
    <xf numFmtId="0" fontId="6" fillId="24" borderId="0" xfId="41" applyFont="1" applyFill="1" applyBorder="1">
      <alignment vertical="center"/>
      <protection locked="0"/>
    </xf>
    <xf numFmtId="0" fontId="6" fillId="24" borderId="0" xfId="41" applyFont="1" applyFill="1">
      <alignment vertical="center"/>
      <protection locked="0"/>
    </xf>
    <xf numFmtId="0" fontId="6" fillId="24" borderId="0" xfId="0" applyFont="1" applyFill="1"/>
    <xf numFmtId="0" fontId="6" fillId="24" borderId="10" xfId="41" applyFont="1" applyFill="1" applyBorder="1" applyAlignment="1" applyProtection="1">
      <alignment horizontal="center" vertical="center"/>
      <protection locked="0"/>
    </xf>
    <xf numFmtId="0" fontId="6" fillId="24" borderId="0" xfId="41" applyFont="1" applyFill="1" applyBorder="1" applyAlignment="1">
      <alignment horizontal="left" vertical="center"/>
      <protection locked="0"/>
    </xf>
    <xf numFmtId="0" fontId="6" fillId="24" borderId="0" xfId="41" applyFont="1" applyFill="1" applyBorder="1" applyAlignment="1">
      <alignment horizontal="center" vertical="center"/>
      <protection locked="0"/>
    </xf>
    <xf numFmtId="0" fontId="5" fillId="24" borderId="0" xfId="41" applyFont="1" applyFill="1" applyBorder="1" applyAlignment="1" applyProtection="1">
      <alignment vertical="center"/>
    </xf>
    <xf numFmtId="0" fontId="6" fillId="24" borderId="0" xfId="41" applyFont="1" applyFill="1" applyBorder="1" applyAlignment="1" applyProtection="1"/>
    <xf numFmtId="0" fontId="6" fillId="24" borderId="0" xfId="41" applyFont="1" applyFill="1" applyBorder="1" applyProtection="1">
      <alignment vertical="center"/>
    </xf>
    <xf numFmtId="0" fontId="7" fillId="24" borderId="0" xfId="41" applyFont="1" applyFill="1" applyBorder="1" applyAlignment="1" applyProtection="1"/>
    <xf numFmtId="0" fontId="5" fillId="24" borderId="0" xfId="41" applyFont="1" applyFill="1" applyBorder="1" applyAlignment="1">
      <alignment vertical="center"/>
      <protection locked="0"/>
    </xf>
    <xf numFmtId="0" fontId="12" fillId="24" borderId="0" xfId="40" applyFont="1" applyFill="1" applyProtection="1">
      <alignment vertical="center"/>
    </xf>
    <xf numFmtId="0" fontId="12" fillId="24" borderId="0" xfId="40" applyFont="1" applyFill="1" applyBorder="1" applyProtection="1">
      <alignment vertical="center"/>
    </xf>
    <xf numFmtId="0" fontId="12" fillId="24" borderId="0" xfId="40" applyFont="1" applyFill="1">
      <alignment vertical="center"/>
      <protection locked="0"/>
    </xf>
    <xf numFmtId="0" fontId="13" fillId="24" borderId="0" xfId="0" applyFont="1" applyFill="1"/>
    <xf numFmtId="0" fontId="12" fillId="24" borderId="0" xfId="40" applyFont="1" applyFill="1" applyBorder="1">
      <alignment vertical="center"/>
      <protection locked="0"/>
    </xf>
    <xf numFmtId="0" fontId="14" fillId="24" borderId="0" xfId="40" applyFont="1" applyFill="1" applyProtection="1">
      <alignment vertical="center"/>
    </xf>
    <xf numFmtId="0" fontId="12" fillId="24" borderId="0" xfId="40" applyFont="1" applyFill="1" applyAlignment="1">
      <alignment vertical="center"/>
      <protection locked="0"/>
    </xf>
    <xf numFmtId="0" fontId="10" fillId="24" borderId="0" xfId="40" applyFont="1" applyFill="1" applyBorder="1">
      <alignment vertical="center"/>
      <protection locked="0"/>
    </xf>
    <xf numFmtId="0" fontId="10" fillId="24" borderId="0" xfId="40" applyFont="1" applyFill="1" applyProtection="1">
      <alignment vertical="center"/>
    </xf>
    <xf numFmtId="0" fontId="6" fillId="24" borderId="0" xfId="41" applyFont="1" applyFill="1" applyBorder="1" applyAlignment="1" applyProtection="1">
      <alignment vertical="center"/>
    </xf>
    <xf numFmtId="0" fontId="4" fillId="24" borderId="0" xfId="40" applyFont="1" applyFill="1" applyBorder="1">
      <alignment vertical="center"/>
      <protection locked="0"/>
    </xf>
    <xf numFmtId="10" fontId="6" fillId="24" borderId="0" xfId="41" applyNumberFormat="1" applyFont="1" applyFill="1" applyBorder="1" applyProtection="1">
      <alignment vertical="center"/>
    </xf>
    <xf numFmtId="0" fontId="6" fillId="24" borderId="0" xfId="41" applyNumberFormat="1" applyFont="1" applyFill="1" applyBorder="1" applyAlignment="1" applyProtection="1">
      <alignment horizontal="left" shrinkToFit="1"/>
    </xf>
    <xf numFmtId="9" fontId="5" fillId="24" borderId="0" xfId="41" applyNumberFormat="1" applyFont="1" applyFill="1" applyBorder="1" applyAlignment="1" applyProtection="1">
      <alignment horizontal="left"/>
    </xf>
    <xf numFmtId="9" fontId="8" fillId="24" borderId="0" xfId="41" applyNumberFormat="1" applyFont="1" applyFill="1" applyBorder="1" applyAlignment="1" applyProtection="1">
      <alignment horizontal="left" vertical="center"/>
    </xf>
    <xf numFmtId="0" fontId="6" fillId="24" borderId="0" xfId="0" applyFont="1" applyFill="1" applyBorder="1"/>
    <xf numFmtId="0" fontId="16" fillId="24" borderId="0" xfId="41" applyFont="1" applyFill="1" applyBorder="1" applyAlignment="1" applyProtection="1">
      <alignment vertical="center"/>
    </xf>
    <xf numFmtId="0" fontId="17" fillId="24" borderId="0" xfId="41" applyNumberFormat="1" applyFont="1" applyFill="1" applyBorder="1" applyAlignment="1" applyProtection="1">
      <alignment vertical="center"/>
    </xf>
    <xf numFmtId="0" fontId="17" fillId="24" borderId="0" xfId="41" applyNumberFormat="1" applyFont="1" applyFill="1" applyBorder="1" applyAlignment="1" applyProtection="1">
      <alignment horizontal="left" vertical="center"/>
    </xf>
    <xf numFmtId="0" fontId="16" fillId="24" borderId="0" xfId="41" applyFont="1" applyFill="1" applyBorder="1">
      <alignment vertical="center"/>
      <protection locked="0"/>
    </xf>
    <xf numFmtId="0" fontId="18" fillId="24" borderId="0" xfId="41" applyNumberFormat="1" applyFont="1" applyFill="1" applyBorder="1" applyAlignment="1" applyProtection="1">
      <alignment vertical="center"/>
    </xf>
    <xf numFmtId="0" fontId="16" fillId="24" borderId="0" xfId="0" applyFont="1" applyFill="1" applyBorder="1"/>
    <xf numFmtId="0" fontId="11" fillId="24" borderId="0" xfId="41" applyFont="1" applyFill="1" applyBorder="1" applyAlignment="1" applyProtection="1">
      <alignment vertical="center"/>
    </xf>
    <xf numFmtId="0" fontId="5" fillId="24" borderId="0" xfId="41" applyNumberFormat="1" applyFont="1" applyFill="1" applyBorder="1" applyAlignment="1" applyProtection="1">
      <alignment vertical="center"/>
    </xf>
    <xf numFmtId="0" fontId="5" fillId="24" borderId="0" xfId="41" applyNumberFormat="1" applyFont="1" applyFill="1" applyBorder="1" applyAlignment="1" applyProtection="1">
      <alignment horizontal="left" vertical="center"/>
    </xf>
    <xf numFmtId="0" fontId="10" fillId="24" borderId="0" xfId="41" applyFont="1" applyFill="1" applyBorder="1" applyProtection="1">
      <alignment vertical="center"/>
    </xf>
    <xf numFmtId="0" fontId="10" fillId="24" borderId="10" xfId="41" applyFont="1" applyFill="1" applyBorder="1" applyAlignment="1" applyProtection="1">
      <alignment horizontal="center"/>
    </xf>
    <xf numFmtId="0" fontId="19" fillId="24" borderId="0" xfId="41" applyFont="1" applyFill="1" applyBorder="1" applyAlignment="1" applyProtection="1">
      <alignment vertical="center"/>
    </xf>
    <xf numFmtId="0" fontId="15" fillId="24" borderId="0" xfId="41" applyFont="1" applyFill="1" applyBorder="1" applyAlignment="1" applyProtection="1">
      <alignment vertical="center"/>
    </xf>
    <xf numFmtId="0" fontId="6" fillId="24" borderId="0" xfId="41" applyFont="1" applyFill="1" applyBorder="1" applyAlignment="1">
      <alignment vertical="center"/>
      <protection locked="0"/>
    </xf>
    <xf numFmtId="0" fontId="6" fillId="24" borderId="0" xfId="41" applyFont="1" applyFill="1" applyAlignment="1">
      <alignment vertical="center"/>
      <protection locked="0"/>
    </xf>
    <xf numFmtId="0" fontId="6" fillId="24" borderId="0" xfId="0" applyFont="1" applyFill="1" applyAlignment="1">
      <alignment vertical="center"/>
    </xf>
    <xf numFmtId="1" fontId="6" fillId="24" borderId="10" xfId="41" applyNumberFormat="1" applyFont="1" applyFill="1" applyBorder="1" applyAlignment="1" applyProtection="1">
      <alignment horizontal="center" vertical="center"/>
      <protection locked="0"/>
    </xf>
    <xf numFmtId="2" fontId="10" fillId="24" borderId="10" xfId="41" applyNumberFormat="1" applyFont="1" applyFill="1" applyBorder="1" applyAlignment="1" applyProtection="1">
      <alignment horizontal="center" vertical="center"/>
    </xf>
    <xf numFmtId="0" fontId="1" fillId="24" borderId="0" xfId="0" applyFont="1" applyFill="1"/>
    <xf numFmtId="0" fontId="1" fillId="24" borderId="0" xfId="40" applyFont="1" applyFill="1" applyBorder="1">
      <alignment vertical="center"/>
      <protection locked="0"/>
    </xf>
    <xf numFmtId="0" fontId="1" fillId="24" borderId="0" xfId="41" applyFont="1" applyFill="1" applyBorder="1" applyAlignment="1" applyProtection="1"/>
    <xf numFmtId="0" fontId="1" fillId="24" borderId="0" xfId="41" applyFont="1" applyFill="1" applyBorder="1">
      <alignment vertical="center"/>
      <protection locked="0"/>
    </xf>
    <xf numFmtId="0" fontId="1" fillId="24" borderId="0" xfId="41" applyFont="1" applyFill="1">
      <alignment vertical="center"/>
      <protection locked="0"/>
    </xf>
    <xf numFmtId="0" fontId="7" fillId="24" borderId="0" xfId="41" applyFont="1" applyFill="1" applyBorder="1">
      <alignment vertical="center"/>
      <protection locked="0"/>
    </xf>
    <xf numFmtId="0" fontId="1" fillId="24" borderId="10" xfId="41" applyFont="1" applyFill="1" applyBorder="1" applyAlignment="1" applyProtection="1">
      <alignment horizontal="center" vertical="center"/>
      <protection locked="0"/>
    </xf>
    <xf numFmtId="0" fontId="1" fillId="24" borderId="0" xfId="41" applyFont="1" applyFill="1" applyBorder="1" applyAlignment="1" applyProtection="1">
      <alignment horizontal="left"/>
    </xf>
    <xf numFmtId="1" fontId="6" fillId="24" borderId="10" xfId="41" applyNumberFormat="1" applyFont="1" applyFill="1" applyBorder="1" applyAlignment="1" applyProtection="1">
      <alignment horizontal="center" vertical="center"/>
    </xf>
    <xf numFmtId="1" fontId="1" fillId="24" borderId="10" xfId="41" applyNumberFormat="1" applyFont="1" applyFill="1" applyBorder="1" applyAlignment="1" applyProtection="1">
      <alignment horizontal="center" vertical="center"/>
    </xf>
    <xf numFmtId="0" fontId="39" fillId="24" borderId="0" xfId="40" applyFont="1" applyFill="1" applyBorder="1">
      <alignment vertical="center"/>
      <protection locked="0"/>
    </xf>
    <xf numFmtId="0" fontId="39" fillId="24" borderId="0" xfId="40" applyFont="1" applyFill="1">
      <alignment vertical="center"/>
      <protection locked="0"/>
    </xf>
    <xf numFmtId="0" fontId="39" fillId="24" borderId="0" xfId="0" applyFont="1" applyFill="1"/>
    <xf numFmtId="0" fontId="10" fillId="0" borderId="0" xfId="0" applyFont="1"/>
    <xf numFmtId="0" fontId="38" fillId="24" borderId="0" xfId="41" applyFont="1" applyFill="1" applyBorder="1" applyAlignment="1" applyProtection="1"/>
    <xf numFmtId="0" fontId="5" fillId="27" borderId="10" xfId="41" applyFont="1" applyFill="1" applyBorder="1" applyAlignment="1" applyProtection="1">
      <alignment horizontal="center" vertical="center"/>
    </xf>
    <xf numFmtId="0" fontId="5" fillId="28" borderId="10" xfId="41" applyFont="1" applyFill="1" applyBorder="1" applyAlignment="1" applyProtection="1">
      <alignment horizontal="center" vertical="center"/>
    </xf>
    <xf numFmtId="0" fontId="44" fillId="24" borderId="0" xfId="0" applyFont="1" applyFill="1"/>
    <xf numFmtId="0" fontId="44" fillId="24" borderId="0" xfId="40" applyFont="1" applyFill="1" applyProtection="1">
      <alignment vertical="center"/>
    </xf>
    <xf numFmtId="0" fontId="45" fillId="24" borderId="0" xfId="40" applyFont="1" applyFill="1" applyBorder="1" applyAlignment="1" applyProtection="1">
      <alignment horizontal="left" vertical="center"/>
    </xf>
    <xf numFmtId="0" fontId="45" fillId="24" borderId="0" xfId="40" applyFont="1" applyFill="1" applyBorder="1" applyAlignment="1" applyProtection="1">
      <alignment vertical="center"/>
      <protection locked="0"/>
    </xf>
    <xf numFmtId="0" fontId="44" fillId="24" borderId="0" xfId="40" applyFont="1" applyFill="1" applyAlignment="1" applyProtection="1">
      <alignment horizontal="left" vertical="center"/>
    </xf>
    <xf numFmtId="0" fontId="44" fillId="24" borderId="0" xfId="40" applyFont="1" applyFill="1" applyProtection="1">
      <alignment vertical="center"/>
      <protection locked="0"/>
    </xf>
    <xf numFmtId="0" fontId="44" fillId="24" borderId="0" xfId="40" applyFont="1" applyFill="1" applyBorder="1" applyProtection="1">
      <alignment vertical="center"/>
      <protection locked="0"/>
    </xf>
    <xf numFmtId="0" fontId="44" fillId="24" borderId="0" xfId="40" applyFont="1" applyFill="1" applyBorder="1" applyProtection="1">
      <alignment vertical="center"/>
    </xf>
    <xf numFmtId="0" fontId="45" fillId="24" borderId="0" xfId="40" applyFont="1" applyFill="1" applyProtection="1">
      <alignment vertical="center"/>
    </xf>
    <xf numFmtId="0" fontId="45" fillId="24" borderId="0" xfId="40" applyFont="1" applyFill="1" applyProtection="1">
      <alignment vertical="center"/>
      <protection locked="0"/>
    </xf>
    <xf numFmtId="0" fontId="44" fillId="24" borderId="0" xfId="40" applyFont="1" applyFill="1">
      <alignment vertical="center"/>
      <protection locked="0"/>
    </xf>
    <xf numFmtId="0" fontId="44" fillId="24" borderId="0" xfId="41" applyFont="1" applyFill="1" applyBorder="1" applyProtection="1">
      <alignment vertical="center"/>
    </xf>
    <xf numFmtId="0" fontId="44" fillId="24" borderId="0" xfId="41" applyFont="1" applyFill="1" applyBorder="1" applyAlignment="1" applyProtection="1">
      <alignment horizontal="center"/>
      <protection locked="0"/>
    </xf>
    <xf numFmtId="0" fontId="45" fillId="24" borderId="0" xfId="41" applyFont="1" applyFill="1" applyBorder="1" applyAlignment="1" applyProtection="1"/>
    <xf numFmtId="0" fontId="45" fillId="24" borderId="0" xfId="41" applyFont="1" applyFill="1" applyBorder="1" applyProtection="1">
      <alignment vertical="center"/>
      <protection locked="0"/>
    </xf>
    <xf numFmtId="0" fontId="45" fillId="24" borderId="10" xfId="41" applyFont="1" applyFill="1" applyBorder="1" applyAlignment="1" applyProtection="1">
      <alignment horizontal="center"/>
      <protection locked="0"/>
    </xf>
    <xf numFmtId="0" fontId="44" fillId="24" borderId="0" xfId="40" applyFont="1" applyFill="1" applyBorder="1" applyAlignment="1" applyProtection="1">
      <alignment horizontal="center"/>
    </xf>
    <xf numFmtId="0" fontId="45" fillId="29" borderId="10" xfId="41" applyFont="1" applyFill="1" applyBorder="1" applyAlignment="1" applyProtection="1">
      <alignment horizontal="center" vertical="center"/>
      <protection locked="0"/>
    </xf>
    <xf numFmtId="0" fontId="45" fillId="25" borderId="10" xfId="41" applyFont="1" applyFill="1" applyBorder="1" applyAlignment="1" applyProtection="1">
      <alignment horizontal="center" vertical="center"/>
    </xf>
    <xf numFmtId="0" fontId="44" fillId="24" borderId="0" xfId="40" applyFont="1" applyFill="1" applyBorder="1" applyAlignment="1" applyProtection="1">
      <alignment horizontal="center" vertical="center"/>
    </xf>
    <xf numFmtId="0" fontId="45" fillId="24" borderId="0" xfId="41" applyFont="1" applyFill="1" applyBorder="1" applyAlignment="1" applyProtection="1">
      <alignment horizontal="left"/>
    </xf>
    <xf numFmtId="0" fontId="44" fillId="24" borderId="0" xfId="40" applyFont="1" applyFill="1" applyBorder="1" applyAlignment="1" applyProtection="1">
      <alignment horizontal="center" vertical="center"/>
      <protection locked="0"/>
    </xf>
    <xf numFmtId="0" fontId="45" fillId="24" borderId="0" xfId="40" applyFont="1" applyFill="1" applyBorder="1" applyAlignment="1" applyProtection="1"/>
    <xf numFmtId="0" fontId="45" fillId="24" borderId="12" xfId="41" applyFont="1" applyFill="1" applyBorder="1" applyAlignment="1" applyProtection="1">
      <alignment horizontal="left"/>
      <protection locked="0"/>
    </xf>
    <xf numFmtId="0" fontId="45" fillId="24" borderId="14" xfId="41" applyFont="1" applyFill="1" applyBorder="1" applyAlignment="1" applyProtection="1">
      <alignment horizontal="left"/>
      <protection locked="0"/>
    </xf>
    <xf numFmtId="0" fontId="45" fillId="26" borderId="10" xfId="41" applyFont="1" applyFill="1" applyBorder="1" applyAlignment="1" applyProtection="1">
      <alignment horizontal="center" vertical="center"/>
      <protection locked="0"/>
    </xf>
    <xf numFmtId="49" fontId="46" fillId="24" borderId="0" xfId="34" applyNumberFormat="1" applyFont="1" applyFill="1" applyAlignment="1" applyProtection="1">
      <alignment vertical="center"/>
    </xf>
    <xf numFmtId="49" fontId="47" fillId="24" borderId="0" xfId="0" applyNumberFormat="1" applyFont="1" applyFill="1" applyAlignment="1">
      <alignment horizontal="center"/>
    </xf>
    <xf numFmtId="0" fontId="48" fillId="24" borderId="0" xfId="0" applyFont="1" applyFill="1"/>
    <xf numFmtId="0" fontId="48" fillId="24" borderId="0" xfId="40" applyFont="1" applyFill="1" applyProtection="1">
      <alignment vertical="center"/>
    </xf>
    <xf numFmtId="49" fontId="47" fillId="24" borderId="0" xfId="0" quotePrefix="1" applyNumberFormat="1" applyFont="1" applyFill="1" applyAlignment="1">
      <alignment horizontal="center"/>
    </xf>
    <xf numFmtId="0" fontId="49" fillId="24" borderId="0" xfId="34" applyFont="1" applyFill="1" applyAlignment="1" applyProtection="1">
      <alignment horizontal="left" vertical="center"/>
    </xf>
    <xf numFmtId="0" fontId="48" fillId="24" borderId="0" xfId="40" applyFont="1" applyFill="1" applyAlignment="1" applyProtection="1">
      <alignment vertical="center"/>
    </xf>
    <xf numFmtId="0" fontId="48" fillId="24" borderId="0" xfId="40" applyFont="1" applyFill="1" applyBorder="1" applyProtection="1">
      <alignment vertical="center"/>
    </xf>
    <xf numFmtId="0" fontId="48" fillId="24" borderId="0" xfId="41" applyFont="1" applyFill="1" applyBorder="1" applyAlignment="1" applyProtection="1">
      <alignment horizontal="left" vertical="center"/>
    </xf>
    <xf numFmtId="0" fontId="48" fillId="24" borderId="0" xfId="41" applyFont="1" applyFill="1" applyBorder="1" applyAlignment="1" applyProtection="1">
      <alignment vertical="center"/>
    </xf>
    <xf numFmtId="0" fontId="48" fillId="24" borderId="0" xfId="40" applyFont="1" applyFill="1">
      <alignment vertical="center"/>
      <protection locked="0"/>
    </xf>
    <xf numFmtId="0" fontId="50" fillId="24" borderId="0" xfId="0" applyFont="1" applyFill="1"/>
    <xf numFmtId="0" fontId="49" fillId="24" borderId="0" xfId="34" applyFont="1" applyFill="1" applyAlignment="1" applyProtection="1">
      <alignment vertical="center"/>
    </xf>
    <xf numFmtId="0" fontId="48" fillId="24" borderId="0" xfId="40" applyFont="1" applyFill="1" applyBorder="1">
      <alignment vertical="center"/>
      <protection locked="0"/>
    </xf>
    <xf numFmtId="0" fontId="48" fillId="24" borderId="0" xfId="39" applyFont="1" applyFill="1">
      <alignment vertical="center"/>
      <protection locked="0"/>
    </xf>
    <xf numFmtId="0" fontId="48" fillId="24" borderId="0" xfId="39" applyFont="1" applyFill="1" applyProtection="1">
      <alignment vertical="center"/>
    </xf>
    <xf numFmtId="49" fontId="49" fillId="24" borderId="0" xfId="34" applyNumberFormat="1" applyFont="1" applyFill="1" applyAlignment="1" applyProtection="1">
      <alignment vertical="center"/>
    </xf>
    <xf numFmtId="0" fontId="47" fillId="24" borderId="0" xfId="0" applyFont="1" applyFill="1"/>
    <xf numFmtId="0" fontId="48" fillId="24" borderId="0" xfId="40" applyFont="1" applyFill="1" applyBorder="1" applyAlignment="1" applyProtection="1">
      <alignment horizontal="left" vertical="top"/>
    </xf>
    <xf numFmtId="0" fontId="48" fillId="0" borderId="0" xfId="0" applyFont="1"/>
    <xf numFmtId="0" fontId="10" fillId="24" borderId="0" xfId="41" applyFont="1" applyFill="1" applyBorder="1">
      <alignment vertical="center"/>
      <protection locked="0"/>
    </xf>
    <xf numFmtId="0" fontId="44" fillId="0" borderId="0" xfId="0" applyFont="1" applyFill="1" applyBorder="1" applyAlignment="1" applyProtection="1">
      <protection locked="0"/>
    </xf>
    <xf numFmtId="0" fontId="44" fillId="29" borderId="10" xfId="40" applyFont="1" applyFill="1" applyBorder="1" applyAlignment="1" applyProtection="1">
      <alignment vertical="center"/>
      <protection locked="0"/>
    </xf>
    <xf numFmtId="0" fontId="7" fillId="30" borderId="10" xfId="41" applyFont="1" applyFill="1" applyBorder="1" applyAlignment="1" applyProtection="1">
      <alignment horizontal="center" vertical="center" wrapText="1"/>
    </xf>
    <xf numFmtId="0" fontId="5" fillId="30" borderId="10" xfId="41" applyFont="1" applyFill="1" applyBorder="1" applyAlignment="1" applyProtection="1">
      <alignment horizontal="center" vertical="center"/>
    </xf>
    <xf numFmtId="1" fontId="5" fillId="30" borderId="10" xfId="41" applyNumberFormat="1" applyFont="1" applyFill="1" applyBorder="1" applyAlignment="1" applyProtection="1">
      <alignment horizontal="center" vertical="center"/>
    </xf>
    <xf numFmtId="10" fontId="45" fillId="29" borderId="10" xfId="40" applyNumberFormat="1" applyFont="1" applyFill="1" applyBorder="1" applyAlignment="1" applyProtection="1">
      <alignment horizontal="center" vertical="center"/>
      <protection locked="0"/>
    </xf>
    <xf numFmtId="49" fontId="3" fillId="24" borderId="0" xfId="34" applyNumberFormat="1" applyFill="1" applyAlignment="1" applyProtection="1">
      <alignment vertical="center"/>
    </xf>
    <xf numFmtId="14" fontId="10" fillId="24" borderId="0" xfId="40" applyNumberFormat="1" applyFont="1" applyFill="1" applyBorder="1" applyAlignment="1">
      <alignment horizontal="left" vertical="center"/>
      <protection locked="0"/>
    </xf>
    <xf numFmtId="0" fontId="6" fillId="24" borderId="0" xfId="0" applyFont="1" applyFill="1" applyAlignment="1" applyProtection="1">
      <alignment horizontal="center" vertical="center"/>
    </xf>
    <xf numFmtId="0" fontId="7" fillId="30" borderId="10" xfId="41" applyFont="1" applyFill="1" applyBorder="1" applyAlignment="1" applyProtection="1">
      <alignment horizontal="center" vertical="center"/>
    </xf>
    <xf numFmtId="0" fontId="6" fillId="24" borderId="0" xfId="0" applyFont="1" applyFill="1" applyAlignment="1" applyProtection="1">
      <alignment vertical="center"/>
    </xf>
    <xf numFmtId="0" fontId="6" fillId="24" borderId="10" xfId="0" applyFont="1" applyFill="1" applyBorder="1"/>
    <xf numFmtId="0" fontId="48" fillId="24" borderId="0" xfId="0" applyFont="1" applyFill="1" applyBorder="1"/>
    <xf numFmtId="0" fontId="6" fillId="24" borderId="0" xfId="38" applyFont="1" applyFill="1"/>
    <xf numFmtId="0" fontId="13" fillId="24" borderId="0" xfId="38" applyFont="1" applyFill="1"/>
    <xf numFmtId="0" fontId="44" fillId="24" borderId="0" xfId="38" applyFont="1" applyFill="1"/>
    <xf numFmtId="0" fontId="51" fillId="31" borderId="16" xfId="38" applyFont="1" applyFill="1" applyBorder="1" applyAlignment="1">
      <alignment horizontal="center" vertical="top" wrapText="1"/>
    </xf>
    <xf numFmtId="0" fontId="51" fillId="31" borderId="17" xfId="38" applyFont="1" applyFill="1" applyBorder="1" applyAlignment="1">
      <alignment horizontal="center" vertical="top" wrapText="1"/>
    </xf>
    <xf numFmtId="0" fontId="51" fillId="31" borderId="18" xfId="38" applyFont="1" applyFill="1" applyBorder="1" applyAlignment="1">
      <alignment horizontal="center" vertical="top" wrapText="1"/>
    </xf>
    <xf numFmtId="0" fontId="51" fillId="24" borderId="19" xfId="38" applyFont="1" applyFill="1" applyBorder="1" applyAlignment="1">
      <alignment horizontal="center" vertical="center" wrapText="1"/>
    </xf>
    <xf numFmtId="0" fontId="52" fillId="24" borderId="10" xfId="38" applyFont="1" applyFill="1" applyBorder="1" applyAlignment="1">
      <alignment horizontal="center" vertical="center" wrapText="1"/>
    </xf>
    <xf numFmtId="0" fontId="52" fillId="24" borderId="10" xfId="38" applyFont="1" applyFill="1" applyBorder="1" applyAlignment="1">
      <alignment horizontal="center" vertical="center"/>
    </xf>
    <xf numFmtId="0" fontId="52" fillId="24" borderId="20" xfId="38" applyFont="1" applyFill="1" applyBorder="1" applyAlignment="1">
      <alignment horizontal="center" vertical="center"/>
    </xf>
    <xf numFmtId="0" fontId="51" fillId="24" borderId="21" xfId="38" applyFont="1" applyFill="1" applyBorder="1" applyAlignment="1">
      <alignment horizontal="center" vertical="center" wrapText="1"/>
    </xf>
    <xf numFmtId="0" fontId="7" fillId="30" borderId="13" xfId="41" applyFont="1" applyFill="1" applyBorder="1" applyAlignment="1" applyProtection="1">
      <alignment horizontal="center" vertical="center" wrapText="1"/>
    </xf>
    <xf numFmtId="0" fontId="7" fillId="30" borderId="15" xfId="41" applyFont="1" applyFill="1" applyBorder="1" applyAlignment="1" applyProtection="1">
      <alignment horizontal="center" vertical="center" wrapText="1"/>
    </xf>
    <xf numFmtId="0" fontId="10" fillId="24" borderId="12" xfId="41" applyFont="1" applyFill="1" applyBorder="1" applyAlignment="1" applyProtection="1">
      <alignment horizontal="left"/>
    </xf>
    <xf numFmtId="0" fontId="7" fillId="30" borderId="12" xfId="41" applyFont="1" applyFill="1" applyBorder="1" applyAlignment="1" applyProtection="1">
      <alignment horizontal="center" vertical="center" wrapText="1"/>
    </xf>
    <xf numFmtId="0" fontId="10" fillId="24" borderId="14" xfId="41" applyFont="1" applyFill="1" applyBorder="1" applyAlignment="1" applyProtection="1">
      <alignment horizontal="left"/>
    </xf>
    <xf numFmtId="0" fontId="10" fillId="24" borderId="34" xfId="41" applyFont="1" applyFill="1" applyBorder="1" applyAlignment="1" applyProtection="1">
      <alignment horizontal="left" vertical="center"/>
    </xf>
    <xf numFmtId="0" fontId="10" fillId="24" borderId="34" xfId="41" applyFont="1" applyFill="1" applyBorder="1" applyAlignment="1" applyProtection="1">
      <alignment vertical="center"/>
    </xf>
    <xf numFmtId="0" fontId="10" fillId="24" borderId="35" xfId="41" applyFont="1" applyFill="1" applyBorder="1" applyAlignment="1" applyProtection="1">
      <alignment horizontal="left" vertical="center"/>
    </xf>
    <xf numFmtId="0" fontId="1" fillId="24" borderId="10" xfId="41" applyFont="1" applyFill="1" applyBorder="1" applyAlignment="1">
      <alignment horizontal="center" vertical="center"/>
      <protection locked="0"/>
    </xf>
    <xf numFmtId="0" fontId="56" fillId="24" borderId="10" xfId="41" applyFont="1" applyFill="1" applyBorder="1" applyAlignment="1" applyProtection="1">
      <alignment horizontal="center" vertical="center"/>
    </xf>
    <xf numFmtId="0" fontId="56" fillId="24" borderId="27" xfId="0" applyFont="1" applyFill="1" applyBorder="1" applyAlignment="1">
      <alignment horizontal="center" vertical="center"/>
    </xf>
    <xf numFmtId="0" fontId="7" fillId="30" borderId="13" xfId="41" applyFont="1" applyFill="1" applyBorder="1" applyAlignment="1" applyProtection="1">
      <alignment horizontal="center" vertical="center" wrapText="1"/>
    </xf>
    <xf numFmtId="0" fontId="7" fillId="30" borderId="15" xfId="41" applyFont="1" applyFill="1" applyBorder="1" applyAlignment="1" applyProtection="1">
      <alignment horizontal="center" vertical="center" wrapText="1"/>
    </xf>
    <xf numFmtId="0" fontId="10" fillId="24" borderId="12" xfId="41" applyFont="1" applyFill="1" applyBorder="1" applyAlignment="1" applyProtection="1">
      <alignment horizontal="left"/>
    </xf>
    <xf numFmtId="0" fontId="7" fillId="30" borderId="12" xfId="41" applyFont="1" applyFill="1" applyBorder="1" applyAlignment="1" applyProtection="1">
      <alignment horizontal="center" vertical="center" wrapText="1"/>
    </xf>
    <xf numFmtId="0" fontId="10" fillId="24" borderId="14" xfId="41" applyFont="1" applyFill="1" applyBorder="1" applyAlignment="1" applyProtection="1">
      <alignment horizontal="left"/>
    </xf>
    <xf numFmtId="0" fontId="2" fillId="0" borderId="0" xfId="47" applyFont="1" applyFill="1" applyBorder="1" applyAlignment="1"/>
    <xf numFmtId="0" fontId="2" fillId="0" borderId="0" xfId="0" applyFont="1" applyBorder="1"/>
    <xf numFmtId="0" fontId="2" fillId="0" borderId="0" xfId="0" applyFont="1" applyFill="1" applyBorder="1"/>
    <xf numFmtId="0" fontId="2" fillId="24" borderId="0" xfId="0" applyFont="1" applyFill="1"/>
    <xf numFmtId="0" fontId="2" fillId="0" borderId="0" xfId="0" applyFont="1"/>
    <xf numFmtId="0" fontId="59" fillId="0" borderId="0" xfId="0" applyFont="1"/>
    <xf numFmtId="0" fontId="2" fillId="24" borderId="0" xfId="40" applyFont="1" applyFill="1" applyBorder="1">
      <alignment vertical="center"/>
      <protection locked="0"/>
    </xf>
    <xf numFmtId="0" fontId="56" fillId="24" borderId="10" xfId="0" applyFont="1" applyFill="1" applyBorder="1" applyAlignment="1">
      <alignment horizontal="left" vertical="center"/>
    </xf>
    <xf numFmtId="0" fontId="56" fillId="24" borderId="10" xfId="0" applyFont="1" applyFill="1" applyBorder="1" applyAlignment="1">
      <alignment horizontal="center" vertical="center"/>
    </xf>
    <xf numFmtId="0" fontId="51" fillId="24" borderId="40" xfId="38" applyFont="1" applyFill="1" applyBorder="1" applyAlignment="1">
      <alignment horizontal="center" vertical="center" wrapText="1"/>
    </xf>
    <xf numFmtId="0" fontId="52" fillId="24" borderId="13" xfId="38" applyFont="1" applyFill="1" applyBorder="1" applyAlignment="1">
      <alignment horizontal="center" vertical="center" wrapText="1"/>
    </xf>
    <xf numFmtId="0" fontId="52" fillId="24" borderId="13" xfId="38" applyFont="1" applyFill="1" applyBorder="1" applyAlignment="1">
      <alignment horizontal="center" vertical="center"/>
    </xf>
    <xf numFmtId="0" fontId="52" fillId="24" borderId="41" xfId="38" applyFont="1" applyFill="1" applyBorder="1" applyAlignment="1">
      <alignment horizontal="center" vertical="center"/>
    </xf>
    <xf numFmtId="0" fontId="1" fillId="24" borderId="10" xfId="38" applyFont="1" applyFill="1" applyBorder="1" applyAlignment="1">
      <alignment horizontal="center"/>
    </xf>
    <xf numFmtId="0" fontId="6" fillId="24" borderId="10" xfId="38" applyFont="1" applyFill="1" applyBorder="1" applyAlignment="1">
      <alignment horizontal="center"/>
    </xf>
    <xf numFmtId="0" fontId="6" fillId="24" borderId="20" xfId="38" applyFont="1" applyFill="1" applyBorder="1" applyAlignment="1">
      <alignment horizontal="center"/>
    </xf>
    <xf numFmtId="0" fontId="1" fillId="24" borderId="22" xfId="38" applyFont="1" applyFill="1" applyBorder="1" applyAlignment="1">
      <alignment horizontal="center"/>
    </xf>
    <xf numFmtId="0" fontId="6" fillId="24" borderId="22" xfId="38" applyFont="1" applyFill="1" applyBorder="1" applyAlignment="1">
      <alignment horizontal="center"/>
    </xf>
    <xf numFmtId="0" fontId="6" fillId="24" borderId="23" xfId="38" applyFont="1" applyFill="1" applyBorder="1" applyAlignment="1">
      <alignment horizontal="center"/>
    </xf>
    <xf numFmtId="0" fontId="5" fillId="33" borderId="10" xfId="41" applyFont="1" applyFill="1" applyBorder="1" applyAlignment="1" applyProtection="1">
      <alignment horizontal="center" vertical="center"/>
    </xf>
    <xf numFmtId="0" fontId="7" fillId="30" borderId="13" xfId="41" applyFont="1" applyFill="1" applyBorder="1" applyAlignment="1" applyProtection="1">
      <alignment horizontal="center" vertical="center" wrapText="1"/>
    </xf>
    <xf numFmtId="0" fontId="7" fillId="30" borderId="15" xfId="41" applyFont="1" applyFill="1" applyBorder="1" applyAlignment="1" applyProtection="1">
      <alignment horizontal="center" vertical="center" wrapText="1"/>
    </xf>
    <xf numFmtId="0" fontId="7" fillId="30" borderId="12" xfId="41" applyFont="1" applyFill="1" applyBorder="1" applyAlignment="1" applyProtection="1">
      <alignment horizontal="center" vertical="center" wrapText="1"/>
    </xf>
    <xf numFmtId="0" fontId="48" fillId="24" borderId="0" xfId="0" applyFont="1" applyFill="1" applyAlignment="1"/>
    <xf numFmtId="0" fontId="48" fillId="24" borderId="0" xfId="40" applyFont="1" applyFill="1" applyAlignment="1">
      <alignment vertical="center"/>
      <protection locked="0"/>
    </xf>
    <xf numFmtId="0" fontId="1" fillId="24" borderId="0" xfId="41" applyFont="1" applyFill="1" applyBorder="1" applyAlignment="1" applyProtection="1">
      <alignment vertical="center"/>
    </xf>
    <xf numFmtId="0" fontId="11" fillId="24" borderId="0" xfId="41" applyNumberFormat="1" applyFont="1" applyFill="1" applyBorder="1" applyAlignment="1" applyProtection="1">
      <alignment vertical="center"/>
    </xf>
    <xf numFmtId="0" fontId="1" fillId="0" borderId="0" xfId="0" applyFont="1"/>
    <xf numFmtId="0" fontId="48" fillId="24" borderId="0" xfId="0" applyFont="1" applyFill="1" applyAlignment="1">
      <alignment wrapText="1"/>
    </xf>
    <xf numFmtId="0" fontId="45" fillId="0" borderId="10" xfId="41" applyFont="1" applyFill="1" applyBorder="1" applyAlignment="1" applyProtection="1">
      <alignment horizontal="left"/>
      <protection locked="0"/>
    </xf>
    <xf numFmtId="0" fontId="53" fillId="32" borderId="24" xfId="40" applyFont="1" applyFill="1" applyBorder="1" applyAlignment="1" applyProtection="1">
      <alignment horizontal="center" vertical="center" wrapText="1"/>
    </xf>
    <xf numFmtId="0" fontId="53" fillId="32" borderId="25" xfId="40" applyFont="1" applyFill="1" applyBorder="1" applyAlignment="1" applyProtection="1">
      <alignment horizontal="center" vertical="center" wrapText="1"/>
    </xf>
    <xf numFmtId="0" fontId="53" fillId="32" borderId="26" xfId="40" applyFont="1" applyFill="1" applyBorder="1" applyAlignment="1" applyProtection="1">
      <alignment horizontal="center" vertical="center" wrapText="1"/>
    </xf>
    <xf numFmtId="0" fontId="45" fillId="32" borderId="24" xfId="40" applyFont="1" applyFill="1" applyBorder="1" applyAlignment="1" applyProtection="1">
      <alignment horizontal="center" vertical="center" wrapText="1"/>
    </xf>
    <xf numFmtId="0" fontId="45" fillId="32" borderId="25" xfId="40" applyFont="1" applyFill="1" applyBorder="1" applyAlignment="1" applyProtection="1">
      <alignment horizontal="center" vertical="center" wrapText="1"/>
    </xf>
    <xf numFmtId="0" fontId="45" fillId="32" borderId="26" xfId="40" applyFont="1" applyFill="1" applyBorder="1" applyAlignment="1" applyProtection="1">
      <alignment horizontal="center" vertical="center" wrapText="1"/>
    </xf>
    <xf numFmtId="0" fontId="45" fillId="24" borderId="12" xfId="41" applyFont="1" applyFill="1" applyBorder="1" applyAlignment="1" applyProtection="1">
      <alignment horizontal="left"/>
      <protection locked="0"/>
    </xf>
    <xf numFmtId="0" fontId="45" fillId="24" borderId="27" xfId="41" applyFont="1" applyFill="1" applyBorder="1" applyAlignment="1" applyProtection="1">
      <alignment horizontal="left"/>
      <protection locked="0"/>
    </xf>
    <xf numFmtId="0" fontId="44" fillId="29" borderId="12" xfId="40" applyFont="1" applyFill="1" applyBorder="1" applyAlignment="1" applyProtection="1">
      <alignment horizontal="center" vertical="center"/>
      <protection locked="0"/>
    </xf>
    <xf numFmtId="0" fontId="44" fillId="29" borderId="14" xfId="0" applyFont="1" applyFill="1" applyBorder="1" applyAlignment="1" applyProtection="1">
      <alignment horizontal="center"/>
      <protection locked="0"/>
    </xf>
    <xf numFmtId="0" fontId="44" fillId="29" borderId="27" xfId="0" applyFont="1" applyFill="1" applyBorder="1" applyAlignment="1" applyProtection="1">
      <alignment horizontal="center"/>
      <protection locked="0"/>
    </xf>
    <xf numFmtId="0" fontId="45" fillId="29" borderId="24" xfId="40" applyFont="1" applyFill="1" applyBorder="1" applyAlignment="1" applyProtection="1">
      <alignment horizontal="center" vertical="center"/>
      <protection locked="0"/>
    </xf>
    <xf numFmtId="0" fontId="45" fillId="29" borderId="25" xfId="40" applyFont="1" applyFill="1" applyBorder="1" applyAlignment="1" applyProtection="1">
      <alignment horizontal="center" vertical="center"/>
      <protection locked="0"/>
    </xf>
    <xf numFmtId="0" fontId="45" fillId="29" borderId="26" xfId="40" applyFont="1" applyFill="1" applyBorder="1" applyAlignment="1" applyProtection="1">
      <alignment horizontal="center" vertical="center"/>
      <protection locked="0"/>
    </xf>
    <xf numFmtId="164" fontId="45" fillId="29" borderId="12" xfId="41" applyNumberFormat="1" applyFont="1" applyFill="1" applyBorder="1" applyAlignment="1" applyProtection="1">
      <alignment horizontal="center" vertical="center"/>
      <protection locked="0"/>
    </xf>
    <xf numFmtId="164" fontId="45" fillId="29" borderId="27" xfId="41" applyNumberFormat="1" applyFont="1" applyFill="1" applyBorder="1" applyAlignment="1" applyProtection="1">
      <alignment horizontal="center" vertical="center"/>
      <protection locked="0"/>
    </xf>
    <xf numFmtId="0" fontId="45" fillId="29" borderId="12" xfId="41" applyNumberFormat="1" applyFont="1" applyFill="1" applyBorder="1" applyAlignment="1" applyProtection="1">
      <alignment horizontal="center" vertical="center"/>
      <protection locked="0"/>
    </xf>
    <xf numFmtId="0" fontId="45" fillId="29" borderId="27" xfId="41" applyNumberFormat="1" applyFont="1" applyFill="1" applyBorder="1" applyAlignment="1" applyProtection="1">
      <alignment horizontal="center" vertical="center"/>
      <protection locked="0"/>
    </xf>
    <xf numFmtId="0" fontId="54" fillId="24" borderId="0" xfId="38" applyFont="1" applyFill="1" applyAlignment="1">
      <alignment horizontal="center" vertical="top" wrapText="1"/>
    </xf>
    <xf numFmtId="0" fontId="54" fillId="24" borderId="0" xfId="38" applyFont="1" applyFill="1" applyBorder="1" applyAlignment="1">
      <alignment vertical="top" wrapText="1"/>
    </xf>
    <xf numFmtId="0" fontId="55" fillId="32" borderId="28" xfId="38" applyFont="1" applyFill="1" applyBorder="1" applyAlignment="1">
      <alignment horizontal="center" vertical="center" wrapText="1"/>
    </xf>
    <xf numFmtId="0" fontId="55" fillId="32" borderId="29" xfId="38" applyFont="1" applyFill="1" applyBorder="1" applyAlignment="1">
      <alignment horizontal="center" vertical="center" wrapText="1"/>
    </xf>
    <xf numFmtId="0" fontId="55" fillId="32" borderId="30" xfId="38" applyFont="1" applyFill="1" applyBorder="1" applyAlignment="1">
      <alignment horizontal="center" vertical="center" wrapText="1"/>
    </xf>
    <xf numFmtId="0" fontId="55" fillId="32" borderId="31" xfId="38" applyFont="1" applyFill="1" applyBorder="1" applyAlignment="1">
      <alignment horizontal="center" vertical="center" wrapText="1"/>
    </xf>
    <xf numFmtId="0" fontId="55" fillId="32" borderId="32" xfId="38" applyFont="1" applyFill="1" applyBorder="1" applyAlignment="1">
      <alignment horizontal="center" vertical="center" wrapText="1"/>
    </xf>
    <xf numFmtId="0" fontId="55" fillId="32" borderId="33" xfId="38" applyFont="1" applyFill="1" applyBorder="1" applyAlignment="1">
      <alignment horizontal="center" vertical="center" wrapText="1"/>
    </xf>
    <xf numFmtId="0" fontId="20" fillId="24" borderId="0" xfId="38" applyFont="1" applyFill="1" applyAlignment="1">
      <alignment horizontal="center" vertical="center"/>
    </xf>
    <xf numFmtId="0" fontId="13" fillId="24" borderId="0" xfId="38" applyFont="1" applyFill="1" applyAlignment="1">
      <alignment vertical="top" wrapText="1"/>
    </xf>
    <xf numFmtId="0" fontId="44" fillId="24" borderId="0" xfId="38" applyFont="1" applyFill="1" applyAlignment="1">
      <alignment vertical="top" wrapText="1"/>
    </xf>
    <xf numFmtId="0" fontId="1" fillId="24" borderId="13" xfId="41" applyFont="1" applyFill="1" applyBorder="1" applyAlignment="1" applyProtection="1">
      <alignment horizontal="center" vertical="center"/>
    </xf>
    <xf numFmtId="0" fontId="1" fillId="24" borderId="36" xfId="41" applyFont="1" applyFill="1" applyBorder="1" applyAlignment="1" applyProtection="1">
      <alignment horizontal="center" vertical="center"/>
    </xf>
    <xf numFmtId="0" fontId="1" fillId="24" borderId="15" xfId="41" applyFont="1" applyFill="1" applyBorder="1" applyAlignment="1" applyProtection="1">
      <alignment horizontal="center" vertical="center"/>
    </xf>
    <xf numFmtId="0" fontId="57" fillId="24" borderId="11" xfId="0" applyFont="1" applyFill="1" applyBorder="1" applyAlignment="1">
      <alignment horizontal="center" vertical="center" wrapText="1"/>
    </xf>
    <xf numFmtId="0" fontId="10" fillId="24" borderId="12" xfId="41" applyFont="1" applyFill="1" applyBorder="1" applyAlignment="1" applyProtection="1">
      <alignment horizontal="center"/>
    </xf>
    <xf numFmtId="0" fontId="10" fillId="24" borderId="27" xfId="41" applyFont="1" applyFill="1" applyBorder="1" applyAlignment="1" applyProtection="1">
      <alignment horizontal="center"/>
    </xf>
    <xf numFmtId="0" fontId="10" fillId="24" borderId="12" xfId="41" applyFont="1" applyFill="1" applyBorder="1" applyAlignment="1" applyProtection="1">
      <alignment horizontal="left"/>
    </xf>
    <xf numFmtId="0" fontId="10" fillId="24" borderId="27" xfId="41" applyFont="1" applyFill="1" applyBorder="1" applyAlignment="1" applyProtection="1">
      <alignment horizontal="left"/>
    </xf>
    <xf numFmtId="2" fontId="10" fillId="24" borderId="12" xfId="41" applyNumberFormat="1" applyFont="1" applyFill="1" applyBorder="1" applyAlignment="1" applyProtection="1">
      <alignment horizontal="center" vertical="center"/>
    </xf>
    <xf numFmtId="2" fontId="10" fillId="24" borderId="27" xfId="41" applyNumberFormat="1" applyFont="1" applyFill="1" applyBorder="1" applyAlignment="1" applyProtection="1">
      <alignment horizontal="center" vertical="center"/>
    </xf>
    <xf numFmtId="0" fontId="10" fillId="24" borderId="14" xfId="41" applyFont="1" applyFill="1" applyBorder="1" applyAlignment="1" applyProtection="1">
      <alignment horizontal="left"/>
    </xf>
    <xf numFmtId="0" fontId="10" fillId="32" borderId="12" xfId="41" applyFont="1" applyFill="1" applyBorder="1" applyAlignment="1" applyProtection="1">
      <alignment horizontal="center" vertical="center"/>
      <protection locked="0"/>
    </xf>
    <xf numFmtId="0" fontId="10" fillId="32" borderId="27" xfId="41" applyFont="1" applyFill="1" applyBorder="1" applyAlignment="1" applyProtection="1">
      <alignment horizontal="center" vertical="center"/>
      <protection locked="0"/>
    </xf>
    <xf numFmtId="0" fontId="10" fillId="24" borderId="12" xfId="41" applyFont="1" applyFill="1" applyBorder="1" applyAlignment="1" applyProtection="1">
      <alignment horizontal="center" vertical="center"/>
    </xf>
    <xf numFmtId="0" fontId="10" fillId="24" borderId="27" xfId="41" applyFont="1" applyFill="1" applyBorder="1" applyAlignment="1" applyProtection="1">
      <alignment horizontal="center" vertical="center"/>
    </xf>
    <xf numFmtId="0" fontId="10" fillId="0" borderId="12" xfId="41" applyFont="1" applyFill="1" applyBorder="1" applyAlignment="1" applyProtection="1">
      <alignment horizontal="left"/>
    </xf>
    <xf numFmtId="0" fontId="10" fillId="0" borderId="14" xfId="41" applyFont="1" applyFill="1" applyBorder="1" applyAlignment="1" applyProtection="1">
      <alignment horizontal="left"/>
    </xf>
    <xf numFmtId="0" fontId="10" fillId="0" borderId="27" xfId="41" applyFont="1" applyFill="1" applyBorder="1" applyAlignment="1" applyProtection="1">
      <alignment horizontal="left"/>
    </xf>
    <xf numFmtId="2" fontId="10" fillId="0" borderId="12" xfId="41" applyNumberFormat="1" applyFont="1" applyFill="1" applyBorder="1" applyAlignment="1" applyProtection="1">
      <alignment horizontal="center" vertical="center"/>
    </xf>
    <xf numFmtId="2" fontId="10" fillId="0" borderId="14" xfId="41" applyNumberFormat="1" applyFont="1" applyFill="1" applyBorder="1" applyAlignment="1" applyProtection="1">
      <alignment horizontal="center" vertical="center"/>
    </xf>
    <xf numFmtId="2" fontId="10" fillId="0" borderId="27" xfId="41" applyNumberFormat="1" applyFont="1" applyFill="1" applyBorder="1" applyAlignment="1" applyProtection="1">
      <alignment horizontal="center" vertical="center"/>
    </xf>
    <xf numFmtId="0" fontId="5" fillId="30" borderId="12" xfId="41" applyFont="1" applyFill="1" applyBorder="1" applyAlignment="1" applyProtection="1">
      <alignment horizontal="center" vertical="center"/>
    </xf>
    <xf numFmtId="0" fontId="5" fillId="30" borderId="27" xfId="41" applyFont="1" applyFill="1" applyBorder="1" applyAlignment="1" applyProtection="1">
      <alignment horizontal="center" vertical="center"/>
    </xf>
    <xf numFmtId="0" fontId="6" fillId="24" borderId="12" xfId="41" applyFont="1" applyFill="1" applyBorder="1" applyAlignment="1" applyProtection="1">
      <alignment horizontal="center" vertical="center"/>
      <protection locked="0"/>
    </xf>
    <xf numFmtId="0" fontId="6" fillId="24" borderId="27" xfId="41" applyFont="1" applyFill="1" applyBorder="1" applyAlignment="1" applyProtection="1">
      <alignment horizontal="center" vertical="center"/>
      <protection locked="0"/>
    </xf>
    <xf numFmtId="0" fontId="7" fillId="30" borderId="13" xfId="41" applyFont="1" applyFill="1" applyBorder="1" applyAlignment="1" applyProtection="1">
      <alignment horizontal="center" vertical="center" wrapText="1"/>
    </xf>
    <xf numFmtId="0" fontId="7" fillId="30" borderId="15" xfId="41" applyFont="1" applyFill="1" applyBorder="1" applyAlignment="1" applyProtection="1">
      <alignment horizontal="center" vertical="center" wrapText="1"/>
    </xf>
    <xf numFmtId="0" fontId="7" fillId="30" borderId="12" xfId="41" applyFont="1" applyFill="1" applyBorder="1" applyAlignment="1" applyProtection="1">
      <alignment horizontal="center" vertical="center" wrapText="1"/>
    </xf>
    <xf numFmtId="0" fontId="7" fillId="30" borderId="27" xfId="41" applyFont="1" applyFill="1" applyBorder="1" applyAlignment="1" applyProtection="1">
      <alignment horizontal="center" vertical="center" wrapText="1"/>
    </xf>
    <xf numFmtId="0" fontId="7" fillId="30" borderId="37" xfId="41" applyFont="1" applyFill="1" applyBorder="1" applyAlignment="1" applyProtection="1">
      <alignment horizontal="center" vertical="center" wrapText="1"/>
    </xf>
    <xf numFmtId="0" fontId="7" fillId="30" borderId="35" xfId="41" applyFont="1" applyFill="1" applyBorder="1" applyAlignment="1" applyProtection="1">
      <alignment horizontal="center" vertical="center" wrapText="1"/>
    </xf>
    <xf numFmtId="0" fontId="7" fillId="30" borderId="38" xfId="41" applyFont="1" applyFill="1" applyBorder="1" applyAlignment="1" applyProtection="1">
      <alignment horizontal="center" vertical="center" wrapText="1"/>
    </xf>
    <xf numFmtId="0" fontId="7" fillId="30" borderId="39" xfId="41" applyFont="1" applyFill="1" applyBorder="1" applyAlignment="1" applyProtection="1">
      <alignment horizontal="center" vertical="center" wrapText="1"/>
    </xf>
    <xf numFmtId="0" fontId="8" fillId="32" borderId="24"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26" xfId="0" applyFont="1" applyFill="1" applyBorder="1" applyAlignment="1">
      <alignment horizontal="center" vertical="center"/>
    </xf>
    <xf numFmtId="0" fontId="6" fillId="24" borderId="29" xfId="41" applyFont="1" applyFill="1" applyBorder="1" applyAlignment="1" applyProtection="1">
      <alignment horizontal="center" shrinkToFit="1"/>
    </xf>
    <xf numFmtId="164" fontId="14" fillId="24" borderId="0" xfId="41" applyNumberFormat="1" applyFont="1" applyFill="1" applyBorder="1" applyAlignment="1" applyProtection="1">
      <alignment horizontal="left" vertical="center"/>
    </xf>
    <xf numFmtId="0" fontId="40" fillId="24" borderId="11" xfId="41" applyNumberFormat="1" applyFont="1" applyFill="1" applyBorder="1" applyAlignment="1" applyProtection="1">
      <alignment horizontal="left" vertical="center" shrinkToFit="1"/>
    </xf>
    <xf numFmtId="0" fontId="6" fillId="24" borderId="11" xfId="41" applyNumberFormat="1" applyFont="1" applyFill="1" applyBorder="1" applyAlignment="1" applyProtection="1">
      <alignment horizontal="left" vertical="center"/>
    </xf>
    <xf numFmtId="0" fontId="7" fillId="30" borderId="13" xfId="41" applyFont="1" applyFill="1" applyBorder="1" applyAlignment="1" applyProtection="1">
      <alignment horizontal="center" vertical="center"/>
    </xf>
    <xf numFmtId="0" fontId="7" fillId="30" borderId="15" xfId="41" applyFont="1" applyFill="1" applyBorder="1" applyAlignment="1" applyProtection="1">
      <alignment horizontal="center" vertical="center"/>
    </xf>
    <xf numFmtId="164" fontId="1" fillId="24" borderId="0" xfId="41" applyNumberFormat="1" applyFont="1" applyFill="1" applyBorder="1" applyAlignment="1" applyProtection="1">
      <alignment horizontal="left" vertical="center"/>
    </xf>
    <xf numFmtId="0" fontId="1" fillId="24" borderId="11" xfId="41" applyNumberFormat="1" applyFont="1" applyFill="1" applyBorder="1" applyAlignment="1" applyProtection="1">
      <alignment horizontal="left" vertical="center" shrinkToFit="1"/>
    </xf>
    <xf numFmtId="0" fontId="1" fillId="24" borderId="11" xfId="41" applyNumberFormat="1" applyFont="1" applyFill="1" applyBorder="1" applyAlignment="1" applyProtection="1">
      <alignment horizontal="left"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_Info Sheet" xfId="39"/>
    <cellStyle name="Normal_org-tree-worksheet" xfId="47"/>
    <cellStyle name="Normal_Sheet1" xfId="40"/>
    <cellStyle name="Normal_Sheet2" xfId="41"/>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1</xdr:row>
      <xdr:rowOff>76200</xdr:rowOff>
    </xdr:from>
    <xdr:to>
      <xdr:col>6</xdr:col>
      <xdr:colOff>133350</xdr:colOff>
      <xdr:row>1</xdr:row>
      <xdr:rowOff>419100</xdr:rowOff>
    </xdr:to>
    <xdr:pic>
      <xdr:nvPicPr>
        <xdr:cNvPr id="133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0" y="209550"/>
          <a:ext cx="4086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20053</xdr:colOff>
      <xdr:row>49</xdr:row>
      <xdr:rowOff>53472</xdr:rowOff>
    </xdr:from>
    <xdr:to>
      <xdr:col>4</xdr:col>
      <xdr:colOff>461210</xdr:colOff>
      <xdr:row>56</xdr:row>
      <xdr:rowOff>50800</xdr:rowOff>
    </xdr:to>
    <xdr:sp macro="" textlink="">
      <xdr:nvSpPr>
        <xdr:cNvPr id="3" name="TextBox 2"/>
        <xdr:cNvSpPr txBox="1"/>
      </xdr:nvSpPr>
      <xdr:spPr>
        <a:xfrm>
          <a:off x="20053" y="8257672"/>
          <a:ext cx="2517607" cy="987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a:p>
          <a:endParaRPr lang="en-US" sz="800" b="1"/>
        </a:p>
      </xdr:txBody>
    </xdr:sp>
    <xdr:clientData/>
  </xdr:twoCellAnchor>
  <xdr:twoCellAnchor editAs="oneCell">
    <xdr:from>
      <xdr:col>2</xdr:col>
      <xdr:colOff>85725</xdr:colOff>
      <xdr:row>0</xdr:row>
      <xdr:rowOff>142875</xdr:rowOff>
    </xdr:from>
    <xdr:to>
      <xdr:col>10</xdr:col>
      <xdr:colOff>81046</xdr:colOff>
      <xdr:row>0</xdr:row>
      <xdr:rowOff>485775</xdr:rowOff>
    </xdr:to>
    <xdr:pic>
      <xdr:nvPicPr>
        <xdr:cNvPr id="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3321"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20053</xdr:colOff>
      <xdr:row>49</xdr:row>
      <xdr:rowOff>53472</xdr:rowOff>
    </xdr:from>
    <xdr:to>
      <xdr:col>4</xdr:col>
      <xdr:colOff>461210</xdr:colOff>
      <xdr:row>56</xdr:row>
      <xdr:rowOff>76200</xdr:rowOff>
    </xdr:to>
    <xdr:sp macro="" textlink="">
      <xdr:nvSpPr>
        <xdr:cNvPr id="3" name="TextBox 2"/>
        <xdr:cNvSpPr txBox="1"/>
      </xdr:nvSpPr>
      <xdr:spPr>
        <a:xfrm>
          <a:off x="20053" y="8257672"/>
          <a:ext cx="2517607" cy="1013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xdr:txBody>
    </xdr:sp>
    <xdr:clientData/>
  </xdr:twoCellAnchor>
  <xdr:twoCellAnchor editAs="oneCell">
    <xdr:from>
      <xdr:col>2</xdr:col>
      <xdr:colOff>85725</xdr:colOff>
      <xdr:row>0</xdr:row>
      <xdr:rowOff>142875</xdr:rowOff>
    </xdr:from>
    <xdr:to>
      <xdr:col>10</xdr:col>
      <xdr:colOff>81046</xdr:colOff>
      <xdr:row>0</xdr:row>
      <xdr:rowOff>485775</xdr:rowOff>
    </xdr:to>
    <xdr:pic>
      <xdr:nvPicPr>
        <xdr:cNvPr id="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3321"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20053</xdr:colOff>
      <xdr:row>49</xdr:row>
      <xdr:rowOff>53472</xdr:rowOff>
    </xdr:from>
    <xdr:to>
      <xdr:col>4</xdr:col>
      <xdr:colOff>461210</xdr:colOff>
      <xdr:row>56</xdr:row>
      <xdr:rowOff>63500</xdr:rowOff>
    </xdr:to>
    <xdr:sp macro="" textlink="">
      <xdr:nvSpPr>
        <xdr:cNvPr id="3" name="TextBox 2"/>
        <xdr:cNvSpPr txBox="1"/>
      </xdr:nvSpPr>
      <xdr:spPr>
        <a:xfrm>
          <a:off x="20053" y="8257672"/>
          <a:ext cx="2517607" cy="1000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xdr:txBody>
    </xdr:sp>
    <xdr:clientData/>
  </xdr:twoCellAnchor>
  <xdr:twoCellAnchor editAs="oneCell">
    <xdr:from>
      <xdr:col>2</xdr:col>
      <xdr:colOff>85725</xdr:colOff>
      <xdr:row>0</xdr:row>
      <xdr:rowOff>142875</xdr:rowOff>
    </xdr:from>
    <xdr:to>
      <xdr:col>10</xdr:col>
      <xdr:colOff>81046</xdr:colOff>
      <xdr:row>0</xdr:row>
      <xdr:rowOff>485775</xdr:rowOff>
    </xdr:to>
    <xdr:pic>
      <xdr:nvPicPr>
        <xdr:cNvPr id="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3321"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20053</xdr:colOff>
      <xdr:row>49</xdr:row>
      <xdr:rowOff>53472</xdr:rowOff>
    </xdr:from>
    <xdr:to>
      <xdr:col>4</xdr:col>
      <xdr:colOff>461210</xdr:colOff>
      <xdr:row>56</xdr:row>
      <xdr:rowOff>57150</xdr:rowOff>
    </xdr:to>
    <xdr:sp macro="" textlink="">
      <xdr:nvSpPr>
        <xdr:cNvPr id="3" name="TextBox 2"/>
        <xdr:cNvSpPr txBox="1"/>
      </xdr:nvSpPr>
      <xdr:spPr>
        <a:xfrm>
          <a:off x="20053" y="8257672"/>
          <a:ext cx="2517607" cy="9942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a:p>
          <a:endParaRPr lang="en-US" sz="800" b="1"/>
        </a:p>
      </xdr:txBody>
    </xdr:sp>
    <xdr:clientData/>
  </xdr:twoCellAnchor>
  <xdr:twoCellAnchor editAs="oneCell">
    <xdr:from>
      <xdr:col>2</xdr:col>
      <xdr:colOff>85725</xdr:colOff>
      <xdr:row>0</xdr:row>
      <xdr:rowOff>142875</xdr:rowOff>
    </xdr:from>
    <xdr:to>
      <xdr:col>10</xdr:col>
      <xdr:colOff>81046</xdr:colOff>
      <xdr:row>0</xdr:row>
      <xdr:rowOff>485775</xdr:rowOff>
    </xdr:to>
    <xdr:pic>
      <xdr:nvPicPr>
        <xdr:cNvPr id="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3321"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20053</xdr:colOff>
      <xdr:row>49</xdr:row>
      <xdr:rowOff>53472</xdr:rowOff>
    </xdr:from>
    <xdr:to>
      <xdr:col>4</xdr:col>
      <xdr:colOff>461210</xdr:colOff>
      <xdr:row>56</xdr:row>
      <xdr:rowOff>69850</xdr:rowOff>
    </xdr:to>
    <xdr:sp macro="" textlink="">
      <xdr:nvSpPr>
        <xdr:cNvPr id="3" name="TextBox 2"/>
        <xdr:cNvSpPr txBox="1"/>
      </xdr:nvSpPr>
      <xdr:spPr>
        <a:xfrm>
          <a:off x="20053" y="8308472"/>
          <a:ext cx="2517607" cy="1006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xdr:txBody>
    </xdr:sp>
    <xdr:clientData/>
  </xdr:twoCellAnchor>
  <xdr:twoCellAnchor editAs="oneCell">
    <xdr:from>
      <xdr:col>2</xdr:col>
      <xdr:colOff>85725</xdr:colOff>
      <xdr:row>0</xdr:row>
      <xdr:rowOff>142875</xdr:rowOff>
    </xdr:from>
    <xdr:to>
      <xdr:col>10</xdr:col>
      <xdr:colOff>81046</xdr:colOff>
      <xdr:row>0</xdr:row>
      <xdr:rowOff>485775</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3321"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2</xdr:col>
      <xdr:colOff>0</xdr:colOff>
      <xdr:row>0</xdr:row>
      <xdr:rowOff>0</xdr:rowOff>
    </xdr:to>
    <xdr:pic>
      <xdr:nvPicPr>
        <xdr:cNvPr id="52229" name="Picture 1" descr="RESlogo2_bluetyp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285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180975</xdr:colOff>
      <xdr:row>0</xdr:row>
      <xdr:rowOff>161925</xdr:rowOff>
    </xdr:from>
    <xdr:to>
      <xdr:col>6</xdr:col>
      <xdr:colOff>276225</xdr:colOff>
      <xdr:row>1</xdr:row>
      <xdr:rowOff>19050</xdr:rowOff>
    </xdr:to>
    <xdr:pic>
      <xdr:nvPicPr>
        <xdr:cNvPr id="52230"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 y="161925"/>
          <a:ext cx="4086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85725</xdr:colOff>
      <xdr:row>0</xdr:row>
      <xdr:rowOff>142875</xdr:rowOff>
    </xdr:from>
    <xdr:to>
      <xdr:col>10</xdr:col>
      <xdr:colOff>81046</xdr:colOff>
      <xdr:row>0</xdr:row>
      <xdr:rowOff>485775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80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20053</xdr:colOff>
      <xdr:row>49</xdr:row>
      <xdr:rowOff>53472</xdr:rowOff>
    </xdr:from>
    <xdr:to>
      <xdr:col>4</xdr:col>
      <xdr:colOff>461210</xdr:colOff>
      <xdr:row>55</xdr:row>
      <xdr:rowOff>147052</xdr:rowOff>
    </xdr:to>
    <xdr:sp macro="" textlink="">
      <xdr:nvSpPr>
        <xdr:cNvPr id="3" name="TextBox 2"/>
        <xdr:cNvSpPr txBox="1"/>
      </xdr:nvSpPr>
      <xdr:spPr>
        <a:xfrm>
          <a:off x="20053" y="8479922"/>
          <a:ext cx="2536657" cy="108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a:solidFill>
                <a:schemeClr val="dk1"/>
              </a:solidFill>
              <a:effectLst/>
              <a:latin typeface="+mn-lt"/>
              <a:ea typeface="+mn-ea"/>
              <a:cs typeface="+mn-cs"/>
            </a:rPr>
            <a:t>Supervisor, please submit completed and SIGNED timesheets in </a:t>
          </a:r>
          <a:r>
            <a:rPr lang="en-US" sz="800" b="1" i="0" u="sng">
              <a:solidFill>
                <a:schemeClr val="dk1"/>
              </a:solidFill>
              <a:effectLst/>
              <a:latin typeface="+mn-lt"/>
              <a:ea typeface="+mn-ea"/>
              <a:cs typeface="+mn-cs"/>
            </a:rPr>
            <a:t>ONE</a:t>
          </a:r>
          <a:r>
            <a:rPr lang="en-US" sz="800" b="1" i="0">
              <a:solidFill>
                <a:schemeClr val="dk1"/>
              </a:solidFill>
              <a:effectLst/>
              <a:latin typeface="+mn-lt"/>
              <a:ea typeface="+mn-ea"/>
              <a:cs typeface="+mn-cs"/>
            </a:rPr>
            <a:t> of the following ways:</a:t>
          </a:r>
          <a:r>
            <a:rPr lang="en-US" sz="800" b="1">
              <a:solidFill>
                <a:schemeClr val="dk1"/>
              </a:solidFill>
              <a:effectLst/>
              <a:latin typeface="+mn-lt"/>
              <a:ea typeface="+mn-ea"/>
              <a:cs typeface="+mn-cs"/>
            </a:rPr>
            <a:t> </a:t>
          </a:r>
          <a:r>
            <a:rPr lang="en-US" sz="800" b="1" i="0">
              <a:solidFill>
                <a:schemeClr val="dk1"/>
              </a:solidFill>
              <a:effectLst/>
              <a:latin typeface="+mn-lt"/>
              <a:ea typeface="+mn-ea"/>
              <a:cs typeface="+mn-cs"/>
            </a:rPr>
            <a:t> </a:t>
          </a:r>
          <a:endParaRPr lang="en-US" sz="800">
            <a:effectLst/>
          </a:endParaRPr>
        </a:p>
        <a:p>
          <a:r>
            <a:rPr lang="en-US" sz="800" b="1" i="0">
              <a:solidFill>
                <a:schemeClr val="dk1"/>
              </a:solidFill>
              <a:effectLst/>
              <a:latin typeface="+mn-lt"/>
              <a:ea typeface="+mn-ea"/>
              <a:cs typeface="+mn-cs"/>
            </a:rPr>
            <a:t>1) Scan/email to cnrtimesheet@berkeley.edu (please indicate Dept/Research Unit in subject line)</a:t>
          </a:r>
          <a:r>
            <a:rPr lang="en-US" sz="800" b="1">
              <a:solidFill>
                <a:schemeClr val="dk1"/>
              </a:solidFill>
              <a:effectLst/>
              <a:latin typeface="+mn-lt"/>
              <a:ea typeface="+mn-ea"/>
              <a:cs typeface="+mn-cs"/>
            </a:rPr>
            <a:t> </a:t>
          </a:r>
          <a:r>
            <a:rPr lang="en-US" sz="800" b="1" i="0">
              <a:solidFill>
                <a:schemeClr val="dk1"/>
              </a:solidFill>
              <a:effectLst/>
              <a:latin typeface="+mn-lt"/>
              <a:ea typeface="+mn-ea"/>
              <a:cs typeface="+mn-cs"/>
            </a:rPr>
            <a:t> </a:t>
          </a:r>
          <a:r>
            <a:rPr lang="en-US" sz="800" b="1">
              <a:solidFill>
                <a:schemeClr val="dk1"/>
              </a:solidFill>
              <a:effectLst/>
              <a:latin typeface="+mn-lt"/>
              <a:ea typeface="+mn-ea"/>
              <a:cs typeface="+mn-cs"/>
            </a:rPr>
            <a:t> </a:t>
          </a:r>
          <a:r>
            <a:rPr lang="en-US" sz="800" b="1" i="0">
              <a:solidFill>
                <a:schemeClr val="dk1"/>
              </a:solidFill>
              <a:effectLst/>
              <a:latin typeface="+mn-lt"/>
              <a:ea typeface="+mn-ea"/>
              <a:cs typeface="+mn-cs"/>
            </a:rPr>
            <a:t> </a:t>
          </a:r>
          <a:r>
            <a:rPr lang="en-US" sz="800" b="1">
              <a:solidFill>
                <a:schemeClr val="dk1"/>
              </a:solidFill>
              <a:effectLst/>
              <a:latin typeface="+mn-lt"/>
              <a:ea typeface="+mn-ea"/>
              <a:cs typeface="+mn-cs"/>
            </a:rPr>
            <a:t> </a:t>
          </a:r>
          <a:endParaRPr lang="en-US" sz="800">
            <a:effectLst/>
          </a:endParaRPr>
        </a:p>
        <a:p>
          <a:r>
            <a:rPr lang="en-US" sz="800" b="1" i="0">
              <a:solidFill>
                <a:schemeClr val="dk1"/>
              </a:solidFill>
              <a:effectLst/>
              <a:latin typeface="+mn-lt"/>
              <a:ea typeface="+mn-ea"/>
              <a:cs typeface="+mn-cs"/>
            </a:rPr>
            <a:t>2) Fax: (510) 643-4734</a:t>
          </a:r>
          <a:r>
            <a:rPr lang="en-US" sz="800" b="1">
              <a:solidFill>
                <a:schemeClr val="dk1"/>
              </a:solidFill>
              <a:effectLst/>
              <a:latin typeface="+mn-lt"/>
              <a:ea typeface="+mn-ea"/>
              <a:cs typeface="+mn-cs"/>
            </a:rPr>
            <a:t> </a:t>
          </a:r>
          <a:r>
            <a:rPr lang="en-US" sz="800" b="1" i="0">
              <a:solidFill>
                <a:schemeClr val="dk1"/>
              </a:solidFill>
              <a:effectLst/>
              <a:latin typeface="+mn-lt"/>
              <a:ea typeface="+mn-ea"/>
              <a:cs typeface="+mn-cs"/>
            </a:rPr>
            <a:t> </a:t>
          </a:r>
          <a:endParaRPr lang="en-US" sz="800">
            <a:effectLst/>
          </a:endParaRPr>
        </a:p>
        <a:p>
          <a:r>
            <a:rPr lang="en-US" sz="800" b="1" i="0">
              <a:solidFill>
                <a:schemeClr val="dk1"/>
              </a:solidFill>
              <a:effectLst/>
              <a:latin typeface="+mn-lt"/>
              <a:ea typeface="+mn-ea"/>
              <a:cs typeface="+mn-cs"/>
            </a:rPr>
            <a:t>3) Physical drop-off location or Intercampus Mail - See supervisor for location</a:t>
          </a:r>
          <a:r>
            <a:rPr lang="en-US" sz="800" b="1">
              <a:solidFill>
                <a:schemeClr val="dk1"/>
              </a:solidFill>
              <a:effectLst/>
              <a:latin typeface="+mn-lt"/>
              <a:ea typeface="+mn-ea"/>
              <a:cs typeface="+mn-cs"/>
            </a:rPr>
            <a:t> </a:t>
          </a:r>
          <a:r>
            <a:rPr lang="en-US" sz="800" b="1" i="0" u="none" strike="noStrike">
              <a:solidFill>
                <a:schemeClr val="dk1"/>
              </a:solidFill>
              <a:effectLst/>
              <a:latin typeface="+mn-lt"/>
              <a:ea typeface="+mn-ea"/>
              <a:cs typeface="+mn-cs"/>
            </a:rPr>
            <a:t> </a:t>
          </a:r>
          <a:r>
            <a:rPr lang="en-US" sz="800" b="1"/>
            <a:t> </a:t>
          </a:r>
          <a:r>
            <a:rPr lang="en-US" sz="800" b="1" i="0" u="none" strike="noStrike">
              <a:solidFill>
                <a:schemeClr val="dk1"/>
              </a:solidFill>
              <a:effectLst/>
              <a:latin typeface="+mn-lt"/>
              <a:ea typeface="+mn-ea"/>
              <a:cs typeface="+mn-cs"/>
            </a:rPr>
            <a:t> </a:t>
          </a:r>
          <a:r>
            <a:rPr lang="en-US" sz="800" b="1"/>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85725</xdr:colOff>
      <xdr:row>0</xdr:row>
      <xdr:rowOff>142875</xdr:rowOff>
    </xdr:from>
    <xdr:to>
      <xdr:col>10</xdr:col>
      <xdr:colOff>81046</xdr:colOff>
      <xdr:row>0</xdr:row>
      <xdr:rowOff>485775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80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20053</xdr:colOff>
      <xdr:row>49</xdr:row>
      <xdr:rowOff>53472</xdr:rowOff>
    </xdr:from>
    <xdr:to>
      <xdr:col>4</xdr:col>
      <xdr:colOff>461210</xdr:colOff>
      <xdr:row>55</xdr:row>
      <xdr:rowOff>147052</xdr:rowOff>
    </xdr:to>
    <xdr:sp macro="" textlink="">
      <xdr:nvSpPr>
        <xdr:cNvPr id="3" name="TextBox 2"/>
        <xdr:cNvSpPr txBox="1"/>
      </xdr:nvSpPr>
      <xdr:spPr>
        <a:xfrm>
          <a:off x="20053" y="8479922"/>
          <a:ext cx="2536657" cy="108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85725</xdr:colOff>
      <xdr:row>0</xdr:row>
      <xdr:rowOff>142875</xdr:rowOff>
    </xdr:from>
    <xdr:to>
      <xdr:col>10</xdr:col>
      <xdr:colOff>81046</xdr:colOff>
      <xdr:row>0</xdr:row>
      <xdr:rowOff>485775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80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20053</xdr:colOff>
      <xdr:row>49</xdr:row>
      <xdr:rowOff>53472</xdr:rowOff>
    </xdr:from>
    <xdr:to>
      <xdr:col>4</xdr:col>
      <xdr:colOff>461210</xdr:colOff>
      <xdr:row>55</xdr:row>
      <xdr:rowOff>147052</xdr:rowOff>
    </xdr:to>
    <xdr:sp macro="" textlink="">
      <xdr:nvSpPr>
        <xdr:cNvPr id="3" name="TextBox 2"/>
        <xdr:cNvSpPr txBox="1"/>
      </xdr:nvSpPr>
      <xdr:spPr>
        <a:xfrm>
          <a:off x="20053" y="8479922"/>
          <a:ext cx="2536657" cy="108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85725</xdr:colOff>
      <xdr:row>0</xdr:row>
      <xdr:rowOff>142875</xdr:rowOff>
    </xdr:from>
    <xdr:to>
      <xdr:col>10</xdr:col>
      <xdr:colOff>81046</xdr:colOff>
      <xdr:row>0</xdr:row>
      <xdr:rowOff>485775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80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20053</xdr:colOff>
      <xdr:row>49</xdr:row>
      <xdr:rowOff>53472</xdr:rowOff>
    </xdr:from>
    <xdr:to>
      <xdr:col>4</xdr:col>
      <xdr:colOff>461210</xdr:colOff>
      <xdr:row>55</xdr:row>
      <xdr:rowOff>147052</xdr:rowOff>
    </xdr:to>
    <xdr:sp macro="" textlink="">
      <xdr:nvSpPr>
        <xdr:cNvPr id="3" name="TextBox 2"/>
        <xdr:cNvSpPr txBox="1"/>
      </xdr:nvSpPr>
      <xdr:spPr>
        <a:xfrm>
          <a:off x="20053" y="8479922"/>
          <a:ext cx="2536657" cy="108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85725</xdr:colOff>
      <xdr:row>0</xdr:row>
      <xdr:rowOff>142875</xdr:rowOff>
    </xdr:from>
    <xdr:to>
      <xdr:col>10</xdr:col>
      <xdr:colOff>81046</xdr:colOff>
      <xdr:row>0</xdr:row>
      <xdr:rowOff>485775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80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20053</xdr:colOff>
      <xdr:row>49</xdr:row>
      <xdr:rowOff>53472</xdr:rowOff>
    </xdr:from>
    <xdr:to>
      <xdr:col>4</xdr:col>
      <xdr:colOff>461210</xdr:colOff>
      <xdr:row>55</xdr:row>
      <xdr:rowOff>147052</xdr:rowOff>
    </xdr:to>
    <xdr:sp macro="" textlink="">
      <xdr:nvSpPr>
        <xdr:cNvPr id="3" name="TextBox 2"/>
        <xdr:cNvSpPr txBox="1"/>
      </xdr:nvSpPr>
      <xdr:spPr>
        <a:xfrm>
          <a:off x="20053" y="8479922"/>
          <a:ext cx="2536657" cy="108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a:p>
          <a:r>
            <a:rPr lang="en-US" sz="800" b="1"/>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85725</xdr:colOff>
      <xdr:row>0</xdr:row>
      <xdr:rowOff>142875</xdr:rowOff>
    </xdr:from>
    <xdr:to>
      <xdr:col>10</xdr:col>
      <xdr:colOff>81046</xdr:colOff>
      <xdr:row>0</xdr:row>
      <xdr:rowOff>485775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80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20053</xdr:colOff>
      <xdr:row>49</xdr:row>
      <xdr:rowOff>53472</xdr:rowOff>
    </xdr:from>
    <xdr:to>
      <xdr:col>4</xdr:col>
      <xdr:colOff>461210</xdr:colOff>
      <xdr:row>55</xdr:row>
      <xdr:rowOff>147052</xdr:rowOff>
    </xdr:to>
    <xdr:sp macro="" textlink="">
      <xdr:nvSpPr>
        <xdr:cNvPr id="3" name="TextBox 2"/>
        <xdr:cNvSpPr txBox="1"/>
      </xdr:nvSpPr>
      <xdr:spPr>
        <a:xfrm>
          <a:off x="20053" y="8479922"/>
          <a:ext cx="2536657" cy="108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85725</xdr:colOff>
      <xdr:row>0</xdr:row>
      <xdr:rowOff>142875</xdr:rowOff>
    </xdr:from>
    <xdr:to>
      <xdr:col>10</xdr:col>
      <xdr:colOff>81046</xdr:colOff>
      <xdr:row>0</xdr:row>
      <xdr:rowOff>485775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42875"/>
          <a:ext cx="43180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20053</xdr:colOff>
      <xdr:row>49</xdr:row>
      <xdr:rowOff>53472</xdr:rowOff>
    </xdr:from>
    <xdr:to>
      <xdr:col>4</xdr:col>
      <xdr:colOff>461210</xdr:colOff>
      <xdr:row>55</xdr:row>
      <xdr:rowOff>147052</xdr:rowOff>
    </xdr:to>
    <xdr:sp macro="" textlink="">
      <xdr:nvSpPr>
        <xdr:cNvPr id="3" name="TextBox 2"/>
        <xdr:cNvSpPr txBox="1"/>
      </xdr:nvSpPr>
      <xdr:spPr>
        <a:xfrm>
          <a:off x="20053" y="8479922"/>
          <a:ext cx="2536657" cy="108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Supervisor, please submit completed and SIGNED timesheets in </a:t>
          </a:r>
          <a:r>
            <a:rPr kumimoji="0" lang="en-US" sz="800" b="1" i="0" u="sng" strike="noStrike" kern="0" cap="none" spc="0" normalizeH="0" baseline="0" noProof="0">
              <a:ln>
                <a:noFill/>
              </a:ln>
              <a:solidFill>
                <a:prstClr val="black"/>
              </a:solidFill>
              <a:effectLst/>
              <a:uLnTx/>
              <a:uFillTx/>
              <a:latin typeface="+mn-lt"/>
              <a:ea typeface="+mn-ea"/>
              <a:cs typeface="+mn-cs"/>
            </a:rPr>
            <a:t>ONE</a:t>
          </a:r>
          <a:r>
            <a:rPr kumimoji="0" lang="en-US" sz="800" b="1" i="0" u="none" strike="noStrike" kern="0" cap="none" spc="0" normalizeH="0" baseline="0" noProof="0">
              <a:ln>
                <a:noFill/>
              </a:ln>
              <a:solidFill>
                <a:prstClr val="black"/>
              </a:solidFill>
              <a:effectLst/>
              <a:uLnTx/>
              <a:uFillTx/>
              <a:latin typeface="+mn-lt"/>
              <a:ea typeface="+mn-ea"/>
              <a:cs typeface="+mn-cs"/>
            </a:rPr>
            <a:t> of the following ways: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1) Scan/email to cnrtimesheet@berkeley.edu (please indicate Dept/Research Unit in subject line)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2) Fax: (510) 643-4734  </a:t>
          </a:r>
          <a:endParaRPr kumimoji="0" lang="en-US" sz="8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prstClr val="black"/>
              </a:solidFill>
              <a:effectLst/>
              <a:uLnTx/>
              <a:uFillTx/>
              <a:latin typeface="+mn-lt"/>
              <a:ea typeface="+mn-ea"/>
              <a:cs typeface="+mn-cs"/>
            </a:rPr>
            <a:t>3) Physical drop-off location or Intercampus Mail - See supervisor for location  </a:t>
          </a:r>
          <a:r>
            <a:rPr kumimoji="0" lang="en-US" sz="800" b="1" i="0" u="none" strike="noStrike" kern="0" cap="none" spc="0" normalizeH="0" baseline="0" noProof="0">
              <a:ln>
                <a:noFill/>
              </a:ln>
              <a:solidFill>
                <a:prstClr val="black"/>
              </a:solidFill>
              <a:effectLst/>
              <a:uLnTx/>
              <a:uFillTx/>
              <a:latin typeface="+mn-lt"/>
            </a:rPr>
            <a:t> </a:t>
          </a:r>
          <a:r>
            <a:rPr kumimoji="0" lang="en-US" sz="800" b="1" i="0" u="none" strike="noStrike" kern="0" cap="none" spc="0" normalizeH="0" baseline="0" noProof="0">
              <a:ln>
                <a:noFill/>
              </a:ln>
              <a:solidFill>
                <a:prstClr val="black"/>
              </a:solidFill>
              <a:effectLst/>
              <a:uLnTx/>
              <a:uFillTx/>
              <a:latin typeface="+mn-lt"/>
              <a:ea typeface="+mn-ea"/>
              <a:cs typeface="+mn-cs"/>
            </a:rPr>
            <a:t> </a:t>
          </a:r>
          <a:r>
            <a:rPr kumimoji="0" lang="en-US" sz="800" b="1" i="0" u="none" strike="noStrike" kern="0" cap="none" spc="0" normalizeH="0" baseline="0" noProof="0">
              <a:ln>
                <a:noFill/>
              </a:ln>
              <a:solidFill>
                <a:prstClr val="black"/>
              </a:solidFill>
              <a:effectLst/>
              <a:uLnTx/>
              <a:uFillTx/>
              <a:latin typeface="+mn-lt"/>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rweb.berkeley.edu/labor/forms-letters" TargetMode="External"/><Relationship Id="rId2" Type="http://schemas.openxmlformats.org/officeDocument/2006/relationships/hyperlink" Target="http://controller.berkeley.edu/payroll/Tools/monthlyWorkingHours.htm" TargetMode="External"/><Relationship Id="rId1" Type="http://schemas.openxmlformats.org/officeDocument/2006/relationships/hyperlink" Target="http://hrweb.berkeley.edu/tools/holidays.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31"/>
  <sheetViews>
    <sheetView tabSelected="1" zoomScaleNormal="100" workbookViewId="0">
      <selection activeCell="B13" sqref="B13:D13"/>
    </sheetView>
  </sheetViews>
  <sheetFormatPr defaultColWidth="11.42578125" defaultRowHeight="14.25" x14ac:dyDescent="0.2"/>
  <cols>
    <col min="1" max="1" width="9.7109375" style="16" customWidth="1"/>
    <col min="2" max="2" width="11" style="16" customWidth="1"/>
    <col min="3" max="3" width="12.28515625" style="16" customWidth="1"/>
    <col min="4" max="4" width="16.140625" style="16" bestFit="1" customWidth="1"/>
    <col min="5" max="5" width="16.7109375" style="16" customWidth="1"/>
    <col min="6" max="6" width="18.85546875" style="16" customWidth="1"/>
    <col min="7" max="7" width="8" style="16" customWidth="1"/>
    <col min="8" max="16384" width="11.42578125" style="16"/>
  </cols>
  <sheetData>
    <row r="1" spans="1:32" ht="10.5" customHeight="1" x14ac:dyDescent="0.2"/>
    <row r="2" spans="1:32" ht="43.5" customHeight="1" thickBot="1" x14ac:dyDescent="0.25">
      <c r="A2" s="13"/>
      <c r="B2" s="13"/>
      <c r="J2" s="13"/>
      <c r="K2" s="13"/>
      <c r="L2" s="15"/>
      <c r="M2" s="15"/>
      <c r="N2" s="15"/>
      <c r="O2" s="15"/>
      <c r="P2" s="15"/>
      <c r="Q2" s="15"/>
      <c r="R2" s="15"/>
      <c r="S2" s="15"/>
      <c r="T2" s="15"/>
      <c r="U2" s="15"/>
      <c r="V2" s="15"/>
      <c r="W2" s="15"/>
      <c r="X2" s="15"/>
      <c r="Y2" s="15"/>
      <c r="Z2" s="15"/>
      <c r="AA2" s="15"/>
      <c r="AB2" s="15"/>
      <c r="AC2" s="15"/>
      <c r="AD2" s="15"/>
      <c r="AE2" s="15"/>
    </row>
    <row r="3" spans="1:32" ht="30" customHeight="1" thickBot="1" x14ac:dyDescent="0.3">
      <c r="A3" s="65"/>
      <c r="B3" s="181" t="s">
        <v>129</v>
      </c>
      <c r="C3" s="182"/>
      <c r="D3" s="182"/>
      <c r="E3" s="182"/>
      <c r="F3" s="182"/>
      <c r="G3" s="182"/>
      <c r="H3" s="183"/>
      <c r="I3" s="64"/>
      <c r="J3" s="13"/>
      <c r="K3" s="13"/>
      <c r="L3" s="15"/>
      <c r="M3" s="15"/>
      <c r="N3" s="15"/>
      <c r="O3" s="15"/>
      <c r="P3" s="15"/>
      <c r="Q3" s="15"/>
      <c r="R3" s="15"/>
      <c r="S3" s="15"/>
      <c r="T3" s="15"/>
      <c r="U3" s="15"/>
      <c r="V3" s="15"/>
      <c r="W3" s="15"/>
      <c r="X3" s="15"/>
      <c r="Y3" s="15"/>
      <c r="Z3" s="15"/>
      <c r="AA3" s="15"/>
      <c r="AB3" s="15"/>
      <c r="AC3" s="15"/>
      <c r="AD3" s="15"/>
      <c r="AE3" s="15"/>
    </row>
    <row r="4" spans="1:32" ht="9" customHeight="1" thickBot="1" x14ac:dyDescent="0.25">
      <c r="A4" s="65"/>
      <c r="B4" s="65"/>
      <c r="C4" s="65"/>
      <c r="D4" s="65"/>
      <c r="E4" s="65"/>
      <c r="F4" s="65"/>
      <c r="G4" s="65"/>
      <c r="H4" s="65"/>
      <c r="I4" s="65"/>
      <c r="J4" s="13"/>
      <c r="K4" s="14"/>
      <c r="L4" s="17"/>
      <c r="M4" s="17"/>
      <c r="N4" s="17"/>
      <c r="O4" s="17"/>
      <c r="P4" s="17"/>
      <c r="Q4" s="17"/>
      <c r="R4" s="15"/>
      <c r="S4" s="15"/>
      <c r="T4" s="15"/>
      <c r="U4" s="15"/>
      <c r="V4" s="15"/>
      <c r="W4" s="15"/>
      <c r="X4" s="15"/>
      <c r="Y4" s="15"/>
      <c r="Z4" s="15"/>
      <c r="AA4" s="15"/>
      <c r="AB4" s="15"/>
      <c r="AC4" s="15"/>
      <c r="AD4" s="15"/>
      <c r="AE4" s="15"/>
    </row>
    <row r="5" spans="1:32" ht="15" customHeight="1" thickBot="1" x14ac:dyDescent="0.25">
      <c r="A5" s="184" t="s">
        <v>108</v>
      </c>
      <c r="B5" s="185"/>
      <c r="C5" s="185"/>
      <c r="D5" s="185"/>
      <c r="E5" s="185"/>
      <c r="F5" s="185"/>
      <c r="G5" s="185"/>
      <c r="H5" s="185"/>
      <c r="I5" s="186"/>
      <c r="J5" s="13"/>
      <c r="K5" s="14"/>
      <c r="L5" s="17"/>
      <c r="M5" s="17"/>
      <c r="N5" s="15"/>
      <c r="O5" s="15"/>
      <c r="P5" s="15"/>
      <c r="Q5" s="15"/>
      <c r="R5" s="15"/>
      <c r="S5" s="15"/>
      <c r="T5" s="15"/>
      <c r="U5" s="15"/>
      <c r="V5" s="15"/>
      <c r="W5" s="15"/>
      <c r="X5" s="15"/>
      <c r="Y5" s="15"/>
      <c r="Z5" s="15"/>
      <c r="AA5" s="15"/>
      <c r="AB5" s="15"/>
      <c r="AC5" s="15"/>
      <c r="AD5" s="15"/>
      <c r="AE5" s="15"/>
    </row>
    <row r="6" spans="1:32" ht="15.75" thickBot="1" x14ac:dyDescent="0.25">
      <c r="A6" s="65"/>
      <c r="B6" s="65"/>
      <c r="C6" s="65"/>
      <c r="D6" s="65"/>
      <c r="E6" s="65"/>
      <c r="F6" s="65"/>
      <c r="G6" s="65"/>
      <c r="H6" s="65"/>
      <c r="I6" s="65"/>
      <c r="J6" s="14"/>
      <c r="K6" s="17"/>
      <c r="L6" s="17"/>
      <c r="M6" s="17"/>
      <c r="N6" s="17"/>
      <c r="O6" s="17"/>
      <c r="P6" s="17"/>
      <c r="Q6" s="17"/>
      <c r="R6" s="15"/>
      <c r="S6" s="15"/>
      <c r="T6" s="15"/>
      <c r="U6" s="15"/>
      <c r="V6" s="15"/>
      <c r="W6" s="15"/>
      <c r="X6" s="15"/>
      <c r="Y6" s="15"/>
      <c r="Z6" s="15"/>
      <c r="AA6" s="15"/>
      <c r="AB6" s="15"/>
      <c r="AC6" s="15"/>
      <c r="AD6" s="15"/>
      <c r="AE6" s="15"/>
    </row>
    <row r="7" spans="1:32" ht="15.75" thickBot="1" x14ac:dyDescent="0.25">
      <c r="A7" s="66" t="s">
        <v>4</v>
      </c>
      <c r="B7" s="192"/>
      <c r="C7" s="193"/>
      <c r="D7" s="193"/>
      <c r="E7" s="193"/>
      <c r="F7" s="194"/>
      <c r="G7" s="67"/>
      <c r="H7" s="67"/>
      <c r="I7" s="67"/>
      <c r="J7" s="13"/>
      <c r="K7" s="15"/>
      <c r="L7" s="15"/>
      <c r="M7" s="15"/>
      <c r="N7" s="15"/>
      <c r="O7" s="15"/>
      <c r="P7" s="17"/>
      <c r="Q7" s="17"/>
      <c r="R7" s="15"/>
      <c r="S7" s="15"/>
      <c r="T7" s="15"/>
      <c r="U7" s="15"/>
      <c r="V7" s="15"/>
      <c r="W7" s="15"/>
      <c r="X7" s="15"/>
      <c r="Y7" s="15"/>
      <c r="Z7" s="15"/>
      <c r="AA7" s="15"/>
      <c r="AB7" s="15"/>
      <c r="AC7" s="15"/>
      <c r="AD7" s="15"/>
      <c r="AE7" s="15"/>
    </row>
    <row r="8" spans="1:32" ht="5.0999999999999996" customHeight="1" x14ac:dyDescent="0.2">
      <c r="A8" s="68"/>
      <c r="B8" s="69"/>
      <c r="C8" s="69"/>
      <c r="D8" s="69"/>
      <c r="E8" s="69"/>
      <c r="F8" s="70"/>
      <c r="G8" s="71"/>
      <c r="H8" s="71"/>
      <c r="I8" s="65"/>
      <c r="J8" s="13"/>
      <c r="K8" s="15"/>
      <c r="L8" s="15"/>
      <c r="M8" s="15"/>
      <c r="N8" s="15"/>
      <c r="O8" s="15"/>
      <c r="P8" s="17"/>
      <c r="Q8" s="17"/>
      <c r="R8" s="15"/>
      <c r="S8" s="15"/>
      <c r="T8" s="15"/>
      <c r="U8" s="15"/>
      <c r="V8" s="15"/>
      <c r="W8" s="15"/>
      <c r="X8" s="15"/>
      <c r="Y8" s="15"/>
      <c r="Z8" s="15"/>
      <c r="AA8" s="15"/>
      <c r="AB8" s="15"/>
      <c r="AC8" s="15"/>
      <c r="AD8" s="15"/>
      <c r="AE8" s="15"/>
    </row>
    <row r="9" spans="1:32" ht="17.25" customHeight="1" x14ac:dyDescent="0.2">
      <c r="A9" s="66" t="s">
        <v>29</v>
      </c>
      <c r="B9" s="69"/>
      <c r="C9" s="195"/>
      <c r="D9" s="196"/>
      <c r="E9" s="69"/>
      <c r="F9" s="70"/>
      <c r="G9" s="71"/>
      <c r="H9" s="71"/>
      <c r="I9" s="65"/>
      <c r="J9" s="13"/>
      <c r="K9" s="15"/>
      <c r="L9" s="15"/>
      <c r="M9" s="15"/>
      <c r="N9" s="15"/>
      <c r="O9" s="15"/>
      <c r="P9" s="17"/>
      <c r="Q9" s="17"/>
      <c r="R9" s="15"/>
      <c r="S9" s="15"/>
      <c r="T9" s="15"/>
      <c r="U9" s="15"/>
      <c r="V9" s="15"/>
      <c r="W9" s="15"/>
      <c r="X9" s="15"/>
      <c r="Y9" s="15"/>
      <c r="Z9" s="15"/>
      <c r="AA9" s="15"/>
      <c r="AB9" s="15"/>
      <c r="AC9" s="15"/>
      <c r="AD9" s="15"/>
      <c r="AE9" s="15"/>
    </row>
    <row r="10" spans="1:32" ht="5.0999999999999996" customHeight="1" x14ac:dyDescent="0.2">
      <c r="A10" s="68"/>
      <c r="B10" s="69"/>
      <c r="C10" s="69"/>
      <c r="D10" s="69"/>
      <c r="E10" s="69"/>
      <c r="F10" s="70"/>
      <c r="G10" s="71"/>
      <c r="H10" s="71"/>
      <c r="I10" s="65"/>
      <c r="J10" s="13"/>
      <c r="K10" s="15"/>
      <c r="L10" s="15"/>
      <c r="M10" s="15"/>
      <c r="N10" s="15"/>
      <c r="O10" s="15"/>
      <c r="P10" s="17"/>
      <c r="Q10" s="17"/>
      <c r="R10" s="15"/>
      <c r="S10" s="15"/>
      <c r="T10" s="15"/>
      <c r="U10" s="15"/>
      <c r="V10" s="15"/>
      <c r="W10" s="15"/>
      <c r="X10" s="15"/>
      <c r="Y10" s="15"/>
      <c r="Z10" s="15"/>
      <c r="AA10" s="15"/>
      <c r="AB10" s="15"/>
      <c r="AC10" s="15"/>
      <c r="AD10" s="15"/>
      <c r="AE10" s="15"/>
    </row>
    <row r="11" spans="1:32" ht="17.25" customHeight="1" x14ac:dyDescent="0.25">
      <c r="A11" s="66" t="s">
        <v>26</v>
      </c>
      <c r="B11" s="69"/>
      <c r="C11" s="197"/>
      <c r="D11" s="198"/>
      <c r="E11" s="69"/>
      <c r="F11" s="70"/>
      <c r="G11" s="64"/>
      <c r="H11" s="64"/>
      <c r="I11" s="64"/>
      <c r="N11" s="15"/>
      <c r="O11" s="15"/>
      <c r="P11" s="17"/>
      <c r="Q11" s="17"/>
      <c r="R11" s="15"/>
      <c r="S11" s="15"/>
      <c r="T11" s="15"/>
      <c r="U11" s="15"/>
      <c r="V11" s="15"/>
      <c r="W11" s="15"/>
      <c r="X11" s="15"/>
      <c r="Y11" s="15"/>
      <c r="Z11" s="15"/>
      <c r="AA11" s="15"/>
      <c r="AB11" s="15"/>
      <c r="AC11" s="15"/>
      <c r="AD11" s="15"/>
      <c r="AE11" s="15"/>
    </row>
    <row r="12" spans="1:32" ht="5.0999999999999996" customHeight="1" x14ac:dyDescent="0.2">
      <c r="A12" s="68"/>
      <c r="B12" s="69"/>
      <c r="C12" s="69"/>
      <c r="D12" s="69"/>
      <c r="E12" s="69"/>
      <c r="F12" s="70"/>
      <c r="G12" s="71"/>
      <c r="H12" s="71"/>
      <c r="I12" s="65"/>
      <c r="J12" s="13"/>
      <c r="K12" s="15"/>
      <c r="L12" s="15"/>
      <c r="M12" s="15"/>
      <c r="N12" s="15"/>
      <c r="O12" s="15"/>
      <c r="P12" s="17"/>
      <c r="Q12" s="17"/>
      <c r="R12" s="15"/>
      <c r="S12" s="15"/>
      <c r="T12" s="15"/>
      <c r="U12" s="15"/>
      <c r="V12" s="15"/>
      <c r="W12" s="15"/>
      <c r="X12" s="15"/>
      <c r="Y12" s="15"/>
      <c r="Z12" s="15"/>
      <c r="AA12" s="15"/>
      <c r="AB12" s="15"/>
      <c r="AC12" s="15"/>
      <c r="AD12" s="15"/>
      <c r="AE12" s="15"/>
    </row>
    <row r="13" spans="1:32" ht="15" x14ac:dyDescent="0.25">
      <c r="A13" s="72" t="s">
        <v>24</v>
      </c>
      <c r="B13" s="189"/>
      <c r="C13" s="190"/>
      <c r="D13" s="191"/>
      <c r="E13" s="73"/>
      <c r="F13" s="69"/>
      <c r="G13" s="74"/>
      <c r="H13" s="74"/>
      <c r="I13" s="74"/>
      <c r="J13" s="13"/>
      <c r="K13" s="15"/>
      <c r="L13" s="15"/>
      <c r="M13" s="15"/>
      <c r="N13" s="15"/>
      <c r="O13" s="15"/>
      <c r="P13" s="17"/>
      <c r="Q13" s="17"/>
      <c r="R13" s="15"/>
      <c r="S13" s="15"/>
      <c r="T13" s="15"/>
      <c r="U13" s="15"/>
      <c r="V13" s="15"/>
      <c r="W13" s="15"/>
      <c r="X13" s="15"/>
      <c r="Y13" s="15"/>
      <c r="Z13" s="15"/>
      <c r="AA13" s="15"/>
      <c r="AB13" s="15"/>
      <c r="AC13" s="15"/>
      <c r="AD13" s="15"/>
      <c r="AE13" s="15"/>
    </row>
    <row r="14" spans="1:32" ht="5.0999999999999996" customHeight="1" x14ac:dyDescent="0.2">
      <c r="A14" s="68"/>
      <c r="B14" s="69"/>
      <c r="C14" s="69"/>
      <c r="D14" s="69"/>
      <c r="E14" s="69"/>
      <c r="F14" s="70"/>
      <c r="G14" s="71"/>
      <c r="H14" s="71"/>
      <c r="I14" s="65"/>
      <c r="J14" s="13"/>
      <c r="K14" s="15"/>
      <c r="L14" s="15"/>
      <c r="M14" s="15"/>
      <c r="N14" s="15"/>
      <c r="O14" s="15"/>
      <c r="P14" s="17"/>
      <c r="Q14" s="17"/>
      <c r="R14" s="15"/>
      <c r="S14" s="15"/>
      <c r="T14" s="15"/>
      <c r="U14" s="15"/>
      <c r="V14" s="15"/>
      <c r="W14" s="15"/>
      <c r="X14" s="15"/>
      <c r="Y14" s="15"/>
      <c r="Z14" s="15"/>
      <c r="AA14" s="15"/>
      <c r="AB14" s="15"/>
      <c r="AC14" s="15"/>
      <c r="AD14" s="15"/>
      <c r="AE14" s="15"/>
    </row>
    <row r="15" spans="1:32" ht="15" x14ac:dyDescent="0.2">
      <c r="A15" s="66" t="s">
        <v>5</v>
      </c>
      <c r="B15" s="116"/>
      <c r="C15" s="69"/>
      <c r="D15" s="69"/>
      <c r="E15" s="69"/>
      <c r="F15" s="69"/>
      <c r="G15" s="74"/>
      <c r="H15" s="74"/>
      <c r="I15" s="74"/>
      <c r="J15" s="15"/>
      <c r="K15" s="17"/>
      <c r="L15" s="17"/>
      <c r="M15" s="15"/>
      <c r="N15" s="15"/>
      <c r="O15" s="15"/>
      <c r="P15" s="15"/>
      <c r="Q15" s="15"/>
      <c r="R15" s="15"/>
      <c r="S15" s="15"/>
      <c r="T15" s="15"/>
      <c r="U15" s="15"/>
      <c r="V15" s="15"/>
      <c r="W15" s="15"/>
      <c r="X15" s="15"/>
      <c r="Y15" s="15"/>
      <c r="Z15" s="15"/>
    </row>
    <row r="16" spans="1:32" ht="5.0999999999999996" customHeight="1" x14ac:dyDescent="0.25">
      <c r="A16" s="75"/>
      <c r="B16" s="76"/>
      <c r="C16" s="70"/>
      <c r="D16" s="70"/>
      <c r="E16" s="70"/>
      <c r="F16" s="70"/>
      <c r="G16" s="71"/>
      <c r="H16" s="71"/>
      <c r="I16" s="71"/>
      <c r="J16" s="18"/>
      <c r="K16" s="13"/>
      <c r="L16" s="15"/>
      <c r="M16" s="15"/>
      <c r="N16" s="15"/>
      <c r="O16" s="15"/>
      <c r="P16" s="15"/>
      <c r="Q16" s="17"/>
      <c r="R16" s="17"/>
      <c r="S16" s="15"/>
      <c r="T16" s="15"/>
      <c r="U16" s="15"/>
      <c r="V16" s="15"/>
      <c r="W16" s="15"/>
      <c r="X16" s="15"/>
      <c r="Y16" s="15"/>
      <c r="Z16" s="15"/>
      <c r="AA16" s="15"/>
      <c r="AB16" s="15"/>
      <c r="AC16" s="15"/>
      <c r="AD16" s="15"/>
      <c r="AE16" s="15"/>
      <c r="AF16" s="15"/>
    </row>
    <row r="17" spans="1:32" ht="15" x14ac:dyDescent="0.25">
      <c r="A17" s="77"/>
      <c r="B17" s="78"/>
      <c r="C17" s="78"/>
      <c r="D17" s="79" t="s">
        <v>101</v>
      </c>
      <c r="E17" s="79" t="s">
        <v>14</v>
      </c>
      <c r="F17" s="79" t="s">
        <v>86</v>
      </c>
      <c r="G17" s="80"/>
      <c r="H17" s="80"/>
      <c r="I17" s="71"/>
      <c r="J17" s="18"/>
      <c r="K17" s="13"/>
      <c r="L17" s="15"/>
      <c r="M17" s="15"/>
      <c r="N17" s="15"/>
      <c r="O17" s="15"/>
      <c r="P17" s="15"/>
      <c r="Q17" s="17"/>
      <c r="R17" s="17"/>
      <c r="S17" s="15"/>
      <c r="T17" s="15"/>
      <c r="U17" s="15"/>
      <c r="V17" s="15"/>
      <c r="W17" s="15"/>
      <c r="X17" s="15"/>
      <c r="Y17" s="15"/>
      <c r="Z17" s="15"/>
      <c r="AA17" s="15"/>
      <c r="AB17" s="15"/>
      <c r="AC17" s="15"/>
      <c r="AD17" s="15"/>
      <c r="AE17" s="15"/>
      <c r="AF17" s="15"/>
    </row>
    <row r="18" spans="1:32" ht="15" x14ac:dyDescent="0.25">
      <c r="A18" s="77"/>
      <c r="B18" s="187" t="s">
        <v>70</v>
      </c>
      <c r="C18" s="188"/>
      <c r="D18" s="81"/>
      <c r="E18" s="81"/>
      <c r="F18" s="82">
        <f>E18*24</f>
        <v>0</v>
      </c>
      <c r="G18" s="83"/>
      <c r="H18" s="83"/>
      <c r="I18" s="65"/>
      <c r="J18" s="18"/>
      <c r="K18" s="13"/>
      <c r="L18" s="15"/>
      <c r="M18" s="15"/>
      <c r="N18" s="15"/>
      <c r="O18" s="15"/>
      <c r="P18" s="15"/>
      <c r="Q18" s="17"/>
      <c r="R18" s="17"/>
      <c r="S18" s="15"/>
      <c r="T18" s="15"/>
      <c r="U18" s="15"/>
      <c r="V18" s="15"/>
      <c r="W18" s="15"/>
      <c r="X18" s="15"/>
      <c r="Y18" s="15"/>
      <c r="Z18" s="15"/>
      <c r="AA18" s="15"/>
      <c r="AB18" s="15"/>
      <c r="AC18" s="15"/>
      <c r="AD18" s="15"/>
      <c r="AE18" s="15"/>
      <c r="AF18" s="15"/>
    </row>
    <row r="19" spans="1:32" ht="15" x14ac:dyDescent="0.25">
      <c r="A19" s="84"/>
      <c r="B19" s="187" t="s">
        <v>71</v>
      </c>
      <c r="C19" s="188"/>
      <c r="D19" s="81"/>
      <c r="E19" s="81"/>
      <c r="F19" s="85"/>
      <c r="G19" s="83"/>
      <c r="H19" s="83"/>
      <c r="I19" s="65"/>
      <c r="J19" s="18"/>
      <c r="K19" s="13"/>
      <c r="L19" s="15"/>
      <c r="M19" s="15"/>
      <c r="N19" s="15"/>
      <c r="O19" s="15"/>
      <c r="P19" s="15"/>
      <c r="Q19" s="17"/>
      <c r="R19" s="17"/>
      <c r="S19" s="15"/>
      <c r="T19" s="15"/>
      <c r="U19" s="15"/>
      <c r="V19" s="15"/>
      <c r="W19" s="15"/>
      <c r="X19" s="15"/>
      <c r="Y19" s="15"/>
      <c r="Z19" s="15"/>
      <c r="AA19" s="15"/>
      <c r="AB19" s="15"/>
      <c r="AC19" s="15"/>
      <c r="AD19" s="15"/>
      <c r="AE19" s="15"/>
      <c r="AF19" s="15"/>
    </row>
    <row r="20" spans="1:32" ht="15" x14ac:dyDescent="0.25">
      <c r="A20" s="86"/>
      <c r="B20" s="87" t="s">
        <v>10</v>
      </c>
      <c r="C20" s="88"/>
      <c r="D20" s="81"/>
      <c r="E20" s="89"/>
      <c r="G20" s="71"/>
      <c r="H20" s="71"/>
      <c r="I20" s="74"/>
      <c r="J20" s="15"/>
      <c r="K20" s="15"/>
      <c r="L20" s="15"/>
      <c r="M20" s="15"/>
      <c r="N20" s="17"/>
      <c r="O20" s="17"/>
      <c r="P20" s="15"/>
      <c r="Q20" s="15"/>
      <c r="R20" s="15"/>
      <c r="S20" s="15"/>
      <c r="T20" s="15"/>
      <c r="U20" s="15"/>
      <c r="V20" s="15"/>
      <c r="W20" s="15"/>
      <c r="X20" s="15"/>
      <c r="Y20" s="15"/>
      <c r="Z20" s="15"/>
      <c r="AA20" s="15"/>
      <c r="AB20" s="15"/>
      <c r="AC20" s="15"/>
    </row>
    <row r="21" spans="1:32" ht="15" x14ac:dyDescent="0.25">
      <c r="A21" s="86"/>
      <c r="B21" s="180" t="s">
        <v>102</v>
      </c>
      <c r="C21" s="180"/>
      <c r="D21" s="112"/>
      <c r="E21" s="117" t="s">
        <v>98</v>
      </c>
      <c r="F21" s="111"/>
      <c r="G21" s="71"/>
      <c r="H21" s="71"/>
      <c r="I21" s="74"/>
      <c r="J21" s="15"/>
      <c r="K21" s="15"/>
      <c r="L21" s="15"/>
      <c r="M21" s="15"/>
      <c r="N21" s="17"/>
      <c r="O21" s="17"/>
      <c r="P21" s="15"/>
      <c r="Q21" s="15"/>
      <c r="R21" s="15"/>
      <c r="S21" s="15"/>
      <c r="T21" s="15"/>
      <c r="U21" s="15"/>
      <c r="V21" s="15"/>
      <c r="W21" s="15"/>
      <c r="X21" s="15"/>
      <c r="Y21" s="15"/>
      <c r="Z21" s="15"/>
      <c r="AA21" s="15"/>
      <c r="AB21" s="15"/>
      <c r="AC21" s="15"/>
    </row>
    <row r="22" spans="1:32" ht="15" x14ac:dyDescent="0.2">
      <c r="B22" s="65"/>
      <c r="C22" s="90"/>
      <c r="D22" s="65"/>
      <c r="E22" s="65"/>
      <c r="F22" s="65"/>
      <c r="G22" s="65"/>
      <c r="H22" s="65"/>
      <c r="I22" s="65"/>
      <c r="J22" s="15"/>
      <c r="K22" s="15"/>
      <c r="L22" s="15"/>
      <c r="M22" s="15"/>
      <c r="N22" s="15"/>
      <c r="O22" s="17"/>
      <c r="P22" s="17"/>
      <c r="Q22" s="15"/>
      <c r="R22" s="15"/>
      <c r="S22" s="15"/>
      <c r="T22" s="15"/>
      <c r="U22" s="15"/>
      <c r="V22" s="15"/>
      <c r="W22" s="15"/>
      <c r="X22" s="15"/>
      <c r="Y22" s="15"/>
      <c r="Z22" s="15"/>
      <c r="AA22" s="15"/>
      <c r="AB22" s="15"/>
      <c r="AC22" s="15"/>
      <c r="AD22" s="15"/>
    </row>
    <row r="23" spans="1:32" ht="15.75" x14ac:dyDescent="0.25">
      <c r="A23" s="91" t="s">
        <v>16</v>
      </c>
      <c r="B23" s="92" t="s">
        <v>34</v>
      </c>
      <c r="C23" s="92"/>
      <c r="D23" s="92"/>
      <c r="E23" s="92"/>
      <c r="F23" s="93"/>
      <c r="G23" s="93"/>
      <c r="H23" s="93"/>
      <c r="I23" s="93"/>
      <c r="J23" s="15"/>
      <c r="K23" s="15"/>
      <c r="L23" s="15"/>
      <c r="M23" s="15"/>
      <c r="N23" s="15"/>
      <c r="O23" s="17"/>
      <c r="P23" s="17"/>
      <c r="Q23" s="15"/>
      <c r="R23" s="15"/>
      <c r="S23" s="15"/>
      <c r="T23" s="15"/>
      <c r="U23" s="15"/>
      <c r="V23" s="15"/>
      <c r="W23" s="15"/>
      <c r="X23" s="15"/>
      <c r="Y23" s="15"/>
      <c r="Z23" s="15"/>
      <c r="AA23" s="15"/>
      <c r="AB23" s="15"/>
      <c r="AC23" s="15"/>
      <c r="AD23" s="15"/>
    </row>
    <row r="24" spans="1:32" ht="9.75" customHeight="1" x14ac:dyDescent="0.25">
      <c r="A24" s="94" t="s">
        <v>15</v>
      </c>
      <c r="B24" s="92"/>
      <c r="C24" s="92"/>
      <c r="D24" s="92"/>
      <c r="E24" s="92"/>
      <c r="F24" s="93"/>
      <c r="G24" s="93"/>
      <c r="H24" s="93"/>
      <c r="I24" s="93"/>
      <c r="J24" s="15"/>
      <c r="K24" s="15"/>
      <c r="L24" s="15"/>
      <c r="M24" s="15"/>
      <c r="N24" s="15"/>
      <c r="O24" s="17"/>
      <c r="P24" s="17"/>
      <c r="Q24" s="15"/>
      <c r="R24" s="15"/>
      <c r="S24" s="15"/>
      <c r="T24" s="15"/>
      <c r="U24" s="15"/>
      <c r="V24" s="15"/>
      <c r="W24" s="15"/>
      <c r="X24" s="15"/>
      <c r="Y24" s="15"/>
      <c r="Z24" s="15"/>
      <c r="AA24" s="15"/>
      <c r="AB24" s="15"/>
      <c r="AC24" s="15"/>
      <c r="AD24" s="15"/>
    </row>
    <row r="25" spans="1:32" ht="15.75" x14ac:dyDescent="0.25">
      <c r="A25" s="91" t="s">
        <v>21</v>
      </c>
      <c r="B25" s="92" t="s">
        <v>53</v>
      </c>
      <c r="C25" s="92"/>
      <c r="D25" s="92"/>
      <c r="E25" s="92"/>
      <c r="F25" s="95"/>
      <c r="G25" s="95"/>
      <c r="H25" s="95"/>
      <c r="I25" s="96"/>
      <c r="J25" s="19"/>
      <c r="K25" s="19"/>
      <c r="L25" s="15"/>
      <c r="M25" s="15"/>
      <c r="N25" s="15"/>
      <c r="O25" s="14"/>
      <c r="P25" s="17"/>
      <c r="Q25" s="17"/>
      <c r="R25" s="17"/>
      <c r="S25" s="17"/>
      <c r="T25" s="17"/>
      <c r="U25" s="17"/>
      <c r="V25" s="17"/>
      <c r="W25" s="17"/>
      <c r="X25" s="17"/>
      <c r="Y25" s="17"/>
      <c r="Z25" s="17"/>
      <c r="AA25" s="17"/>
      <c r="AB25" s="15"/>
      <c r="AC25" s="15"/>
      <c r="AD25" s="15"/>
    </row>
    <row r="26" spans="1:32" ht="15.75" x14ac:dyDescent="0.25">
      <c r="A26" s="91"/>
      <c r="B26" s="92" t="s">
        <v>52</v>
      </c>
      <c r="C26" s="92"/>
      <c r="D26" s="92"/>
      <c r="E26" s="92"/>
      <c r="F26" s="95"/>
      <c r="G26" s="95"/>
      <c r="H26" s="95"/>
      <c r="I26" s="96"/>
      <c r="J26" s="19"/>
      <c r="K26" s="19"/>
      <c r="L26" s="15"/>
      <c r="M26" s="15"/>
      <c r="N26" s="15"/>
      <c r="O26" s="14"/>
      <c r="P26" s="17"/>
      <c r="Q26" s="17"/>
      <c r="R26" s="17"/>
      <c r="S26" s="17"/>
      <c r="T26" s="17"/>
      <c r="U26" s="17"/>
      <c r="V26" s="17"/>
      <c r="W26" s="17"/>
      <c r="X26" s="17"/>
      <c r="Y26" s="17"/>
      <c r="Z26" s="17"/>
      <c r="AA26" s="17"/>
      <c r="AB26" s="15"/>
      <c r="AC26" s="15"/>
      <c r="AD26" s="15"/>
    </row>
    <row r="27" spans="1:32" ht="9.75" customHeight="1" x14ac:dyDescent="0.25">
      <c r="A27" s="91"/>
      <c r="B27" s="92"/>
      <c r="C27" s="92"/>
      <c r="D27" s="92"/>
      <c r="E27" s="92"/>
      <c r="F27" s="93"/>
      <c r="G27" s="93"/>
      <c r="H27" s="97"/>
      <c r="I27" s="96"/>
      <c r="J27" s="19"/>
      <c r="K27" s="19"/>
      <c r="L27" s="15"/>
      <c r="M27" s="15"/>
      <c r="N27" s="15"/>
      <c r="O27" s="14"/>
      <c r="P27" s="17"/>
      <c r="Q27" s="17"/>
      <c r="R27" s="17"/>
      <c r="S27" s="17"/>
      <c r="T27" s="17"/>
      <c r="U27" s="17"/>
      <c r="V27" s="17"/>
      <c r="W27" s="17"/>
      <c r="X27" s="17"/>
      <c r="Y27" s="17"/>
      <c r="Z27" s="17"/>
      <c r="AA27" s="17"/>
      <c r="AB27" s="15"/>
      <c r="AC27" s="15"/>
      <c r="AD27" s="15"/>
    </row>
    <row r="28" spans="1:32" ht="15.75" x14ac:dyDescent="0.25">
      <c r="A28" s="91" t="s">
        <v>17</v>
      </c>
      <c r="B28" s="98" t="s">
        <v>51</v>
      </c>
      <c r="C28" s="92"/>
      <c r="D28" s="92"/>
      <c r="E28" s="92"/>
      <c r="F28" s="93"/>
      <c r="G28" s="93"/>
      <c r="H28" s="97"/>
      <c r="I28" s="93"/>
      <c r="J28" s="15"/>
      <c r="K28" s="14"/>
      <c r="L28" s="17"/>
      <c r="M28" s="17"/>
      <c r="N28" s="17"/>
      <c r="O28" s="17"/>
      <c r="P28" s="17"/>
      <c r="Q28" s="17"/>
      <c r="R28" s="17"/>
      <c r="S28" s="17"/>
      <c r="T28" s="17"/>
      <c r="U28" s="17"/>
      <c r="V28" s="17"/>
      <c r="W28" s="17"/>
      <c r="X28" s="15"/>
      <c r="Y28" s="15"/>
      <c r="Z28" s="15"/>
      <c r="AA28" s="15"/>
      <c r="AB28" s="15"/>
      <c r="AC28" s="15"/>
      <c r="AD28" s="15"/>
    </row>
    <row r="29" spans="1:32" ht="15.75" x14ac:dyDescent="0.25">
      <c r="A29" s="91"/>
      <c r="B29" s="99" t="s">
        <v>103</v>
      </c>
      <c r="C29" s="92"/>
      <c r="D29" s="92"/>
      <c r="E29" s="92"/>
      <c r="F29" s="100"/>
      <c r="G29" s="100"/>
      <c r="H29" s="100"/>
      <c r="I29" s="97"/>
      <c r="J29" s="14"/>
      <c r="K29" s="14"/>
      <c r="L29" s="17"/>
      <c r="M29" s="17"/>
      <c r="N29" s="17"/>
      <c r="O29" s="17"/>
      <c r="P29" s="17"/>
      <c r="Q29" s="17"/>
      <c r="R29" s="17"/>
      <c r="S29" s="17"/>
      <c r="T29" s="17"/>
      <c r="U29" s="17"/>
      <c r="V29" s="17"/>
      <c r="W29" s="17"/>
      <c r="X29" s="15"/>
      <c r="Y29" s="15"/>
      <c r="Z29" s="15"/>
      <c r="AA29" s="15"/>
      <c r="AB29" s="15"/>
      <c r="AC29" s="15"/>
      <c r="AD29" s="15"/>
    </row>
    <row r="30" spans="1:32" ht="9.75" customHeight="1" x14ac:dyDescent="0.25">
      <c r="A30" s="91"/>
      <c r="B30" s="92"/>
      <c r="C30" s="92"/>
      <c r="D30" s="92"/>
      <c r="E30" s="92"/>
      <c r="F30" s="100"/>
      <c r="G30" s="100"/>
      <c r="H30" s="100"/>
      <c r="I30" s="97"/>
      <c r="J30" s="14"/>
      <c r="K30" s="14"/>
      <c r="L30" s="17"/>
      <c r="M30" s="17"/>
      <c r="N30" s="17"/>
      <c r="O30" s="17"/>
      <c r="P30" s="17"/>
      <c r="Q30" s="17"/>
      <c r="R30" s="17"/>
      <c r="S30" s="17"/>
      <c r="T30" s="17"/>
      <c r="U30" s="17"/>
      <c r="V30" s="17"/>
      <c r="W30" s="17"/>
      <c r="X30" s="15"/>
      <c r="Y30" s="15"/>
      <c r="Z30" s="15"/>
      <c r="AA30" s="15"/>
      <c r="AB30" s="15"/>
      <c r="AC30" s="15"/>
      <c r="AD30" s="15"/>
    </row>
    <row r="31" spans="1:32" ht="15.75" x14ac:dyDescent="0.25">
      <c r="A31" s="91" t="s">
        <v>18</v>
      </c>
      <c r="B31" s="101" t="s">
        <v>96</v>
      </c>
      <c r="C31" s="92"/>
      <c r="D31" s="92"/>
      <c r="E31" s="92"/>
      <c r="F31" s="93"/>
      <c r="G31" s="93"/>
      <c r="H31" s="97"/>
      <c r="I31" s="97"/>
      <c r="J31" s="14"/>
      <c r="K31" s="14"/>
      <c r="L31" s="17"/>
      <c r="M31" s="17"/>
      <c r="N31" s="17"/>
      <c r="O31" s="17"/>
      <c r="P31" s="17"/>
      <c r="Q31" s="17"/>
      <c r="R31" s="17"/>
      <c r="S31" s="17"/>
      <c r="T31" s="17"/>
      <c r="U31" s="17"/>
      <c r="V31" s="17"/>
      <c r="W31" s="17"/>
      <c r="X31" s="15"/>
      <c r="Y31" s="15"/>
      <c r="Z31" s="15"/>
      <c r="AA31" s="15"/>
      <c r="AB31" s="15"/>
      <c r="AC31" s="15"/>
      <c r="AD31" s="15"/>
    </row>
    <row r="32" spans="1:32" ht="15.75" x14ac:dyDescent="0.25">
      <c r="A32" s="91"/>
      <c r="B32" s="101" t="s">
        <v>54</v>
      </c>
      <c r="C32" s="92"/>
      <c r="D32" s="92"/>
      <c r="E32" s="102"/>
      <c r="F32" s="93"/>
      <c r="G32" s="93"/>
      <c r="H32" s="103"/>
      <c r="I32" s="103"/>
      <c r="J32" s="14"/>
      <c r="K32" s="14"/>
      <c r="L32" s="17"/>
      <c r="M32" s="17"/>
      <c r="N32" s="17"/>
      <c r="O32" s="17"/>
      <c r="P32" s="17"/>
      <c r="Q32" s="17"/>
      <c r="R32" s="17"/>
      <c r="S32" s="17"/>
      <c r="T32" s="17"/>
      <c r="U32" s="17"/>
      <c r="V32" s="17"/>
      <c r="W32" s="17"/>
      <c r="X32" s="15"/>
      <c r="Y32" s="15"/>
      <c r="Z32" s="15"/>
      <c r="AA32" s="15"/>
      <c r="AB32" s="15"/>
      <c r="AC32" s="15"/>
      <c r="AD32" s="15"/>
    </row>
    <row r="33" spans="1:31" ht="15.75" x14ac:dyDescent="0.25">
      <c r="A33" s="91"/>
      <c r="B33" s="92" t="s">
        <v>35</v>
      </c>
      <c r="C33" s="92"/>
      <c r="D33" s="92"/>
      <c r="E33" s="102"/>
      <c r="F33" s="93"/>
      <c r="G33" s="93"/>
      <c r="H33" s="103"/>
      <c r="I33" s="103"/>
      <c r="J33" s="14"/>
      <c r="K33" s="14"/>
      <c r="L33" s="17"/>
      <c r="M33" s="17"/>
      <c r="N33" s="17"/>
      <c r="O33" s="17"/>
      <c r="P33" s="17"/>
      <c r="Q33" s="17"/>
      <c r="R33" s="17"/>
      <c r="S33" s="17"/>
      <c r="T33" s="17"/>
      <c r="U33" s="17"/>
      <c r="V33" s="17"/>
      <c r="W33" s="17"/>
      <c r="X33" s="15"/>
      <c r="Y33" s="15"/>
      <c r="Z33" s="15"/>
      <c r="AA33" s="15"/>
      <c r="AB33" s="15"/>
      <c r="AC33" s="15"/>
      <c r="AD33" s="15"/>
    </row>
    <row r="34" spans="1:31" s="59" customFormat="1" ht="15.75" x14ac:dyDescent="0.2">
      <c r="A34" s="93"/>
      <c r="B34" s="106" t="s">
        <v>27</v>
      </c>
      <c r="C34" s="105"/>
      <c r="D34" s="105"/>
      <c r="E34" s="105"/>
      <c r="F34" s="105"/>
      <c r="G34" s="105"/>
      <c r="H34" s="103"/>
      <c r="I34" s="103"/>
      <c r="J34" s="57"/>
      <c r="K34" s="57"/>
      <c r="L34" s="57"/>
      <c r="M34" s="57"/>
      <c r="N34" s="57"/>
      <c r="O34" s="57"/>
      <c r="P34" s="57"/>
      <c r="Q34" s="57"/>
      <c r="R34" s="57"/>
      <c r="S34" s="57"/>
      <c r="T34" s="57"/>
      <c r="U34" s="57"/>
      <c r="V34" s="57"/>
      <c r="W34" s="57"/>
      <c r="X34" s="57"/>
      <c r="Y34" s="57"/>
      <c r="Z34" s="57"/>
      <c r="AA34" s="57"/>
      <c r="AB34" s="57"/>
      <c r="AC34" s="58"/>
      <c r="AD34" s="58"/>
      <c r="AE34" s="58"/>
    </row>
    <row r="35" spans="1:31" s="59" customFormat="1" ht="15.75" x14ac:dyDescent="0.2">
      <c r="A35" s="103"/>
      <c r="B35" s="102" t="s">
        <v>89</v>
      </c>
      <c r="C35" s="105"/>
      <c r="D35" s="105"/>
      <c r="E35" s="105"/>
      <c r="F35" s="105"/>
      <c r="G35" s="104"/>
      <c r="H35" s="103"/>
      <c r="I35" s="103"/>
      <c r="J35" s="57"/>
      <c r="K35" s="57"/>
      <c r="L35" s="57"/>
      <c r="M35" s="57"/>
      <c r="N35" s="57"/>
      <c r="O35" s="57"/>
      <c r="P35" s="57"/>
      <c r="Q35" s="57"/>
      <c r="R35" s="57"/>
      <c r="S35" s="57"/>
      <c r="T35" s="57"/>
      <c r="U35" s="57"/>
      <c r="V35" s="57"/>
      <c r="W35" s="57"/>
      <c r="X35" s="57"/>
      <c r="Y35" s="57"/>
      <c r="Z35" s="57"/>
      <c r="AA35" s="57"/>
      <c r="AB35" s="57"/>
      <c r="AC35" s="58"/>
      <c r="AD35" s="58"/>
      <c r="AE35" s="58"/>
    </row>
    <row r="36" spans="1:31" ht="9.75" customHeight="1" x14ac:dyDescent="0.2">
      <c r="A36" s="103"/>
      <c r="B36" s="102"/>
      <c r="C36" s="105"/>
      <c r="D36" s="105"/>
      <c r="E36" s="105"/>
      <c r="F36" s="105"/>
      <c r="G36" s="104"/>
      <c r="H36" s="103"/>
      <c r="I36" s="103"/>
      <c r="J36" s="17"/>
      <c r="K36" s="17"/>
      <c r="L36" s="17"/>
      <c r="M36" s="17"/>
      <c r="N36" s="17"/>
      <c r="O36" s="17"/>
      <c r="P36" s="17"/>
      <c r="Q36" s="17"/>
      <c r="R36" s="17"/>
      <c r="S36" s="17"/>
      <c r="T36" s="17"/>
      <c r="U36" s="17"/>
      <c r="V36" s="17"/>
      <c r="W36" s="17"/>
      <c r="X36" s="17"/>
      <c r="Y36" s="17"/>
      <c r="Z36" s="17"/>
      <c r="AA36" s="17"/>
      <c r="AB36" s="17"/>
      <c r="AC36" s="15"/>
      <c r="AD36" s="15"/>
      <c r="AE36" s="15"/>
    </row>
    <row r="37" spans="1:31" ht="15.75" x14ac:dyDescent="0.25">
      <c r="A37" s="91" t="s">
        <v>19</v>
      </c>
      <c r="B37" s="107" t="s">
        <v>31</v>
      </c>
      <c r="C37" s="105"/>
      <c r="D37" s="105"/>
      <c r="E37" s="105"/>
      <c r="F37" s="105"/>
      <c r="G37" s="104"/>
      <c r="H37" s="103"/>
      <c r="I37" s="103"/>
      <c r="J37" s="17"/>
      <c r="K37" s="17"/>
      <c r="L37" s="17"/>
      <c r="M37" s="17"/>
      <c r="N37" s="17"/>
      <c r="O37" s="17"/>
      <c r="P37" s="17"/>
      <c r="Q37" s="17"/>
      <c r="R37" s="17"/>
      <c r="S37" s="17"/>
      <c r="T37" s="17"/>
      <c r="U37" s="17"/>
      <c r="V37" s="17"/>
      <c r="W37" s="17"/>
      <c r="X37" s="17"/>
      <c r="Y37" s="17"/>
      <c r="Z37" s="17"/>
      <c r="AA37" s="17"/>
      <c r="AB37" s="17"/>
      <c r="AC37" s="15"/>
      <c r="AD37" s="15"/>
      <c r="AE37" s="15"/>
    </row>
    <row r="38" spans="1:31" ht="15.75" x14ac:dyDescent="0.25">
      <c r="A38" s="91"/>
      <c r="B38" s="92" t="s">
        <v>33</v>
      </c>
      <c r="C38" s="105"/>
      <c r="D38" s="105"/>
      <c r="E38" s="105"/>
      <c r="F38" s="105"/>
      <c r="G38" s="104"/>
      <c r="H38" s="103"/>
      <c r="I38" s="103"/>
      <c r="J38" s="17"/>
      <c r="K38" s="17"/>
      <c r="L38" s="17"/>
      <c r="M38" s="17"/>
      <c r="N38" s="17"/>
      <c r="O38" s="17"/>
      <c r="P38" s="17"/>
      <c r="Q38" s="17"/>
      <c r="R38" s="17"/>
      <c r="S38" s="17"/>
      <c r="T38" s="17"/>
      <c r="U38" s="17"/>
      <c r="V38" s="17"/>
      <c r="W38" s="17"/>
      <c r="X38" s="17"/>
      <c r="Y38" s="17"/>
      <c r="Z38" s="17"/>
      <c r="AA38" s="17"/>
      <c r="AB38" s="17"/>
      <c r="AC38" s="15"/>
      <c r="AD38" s="15"/>
      <c r="AE38" s="15"/>
    </row>
    <row r="39" spans="1:31" ht="15.75" x14ac:dyDescent="0.25">
      <c r="A39" s="91"/>
      <c r="B39" s="92" t="s">
        <v>55</v>
      </c>
      <c r="C39" s="105"/>
      <c r="D39" s="105"/>
      <c r="E39" s="105"/>
      <c r="F39" s="105"/>
      <c r="G39" s="104"/>
      <c r="H39" s="103"/>
      <c r="I39" s="103">
        <f>(SUM(I8:I38))</f>
        <v>0</v>
      </c>
      <c r="J39" s="17"/>
      <c r="K39" s="17"/>
      <c r="L39" s="17"/>
      <c r="M39" s="17"/>
      <c r="N39" s="17"/>
      <c r="O39" s="17"/>
      <c r="P39" s="17"/>
      <c r="Q39" s="17"/>
      <c r="R39" s="17"/>
      <c r="S39" s="17"/>
      <c r="T39" s="17"/>
      <c r="U39" s="17"/>
      <c r="V39" s="17"/>
      <c r="W39" s="17"/>
      <c r="X39" s="17"/>
      <c r="Y39" s="17"/>
      <c r="Z39" s="17"/>
      <c r="AA39" s="17"/>
      <c r="AB39" s="17"/>
      <c r="AC39" s="15"/>
      <c r="AD39" s="15"/>
      <c r="AE39" s="15"/>
    </row>
    <row r="40" spans="1:31" ht="15.75" x14ac:dyDescent="0.25">
      <c r="A40" s="91"/>
      <c r="B40" s="92" t="s">
        <v>56</v>
      </c>
      <c r="C40" s="105"/>
      <c r="D40" s="105"/>
      <c r="E40" s="105"/>
      <c r="F40" s="105"/>
      <c r="G40" s="104"/>
      <c r="H40" s="103"/>
      <c r="I40" s="103"/>
      <c r="J40" s="17"/>
      <c r="K40" s="17"/>
      <c r="L40" s="17"/>
      <c r="M40" s="17"/>
      <c r="N40" s="17"/>
      <c r="O40" s="17"/>
      <c r="P40" s="17"/>
      <c r="Q40" s="17"/>
      <c r="R40" s="17"/>
      <c r="S40" s="17"/>
      <c r="T40" s="17"/>
      <c r="U40" s="17"/>
      <c r="V40" s="17"/>
      <c r="W40" s="17"/>
      <c r="X40" s="17"/>
      <c r="Y40" s="17"/>
      <c r="Z40" s="17"/>
      <c r="AA40" s="17"/>
      <c r="AB40" s="17"/>
      <c r="AC40" s="15"/>
      <c r="AD40" s="15"/>
      <c r="AE40" s="15"/>
    </row>
    <row r="41" spans="1:31" ht="15.75" x14ac:dyDescent="0.25">
      <c r="A41" s="91"/>
      <c r="B41" s="92" t="s">
        <v>57</v>
      </c>
      <c r="C41" s="105"/>
      <c r="D41" s="105"/>
      <c r="E41" s="105"/>
      <c r="F41" s="105"/>
      <c r="G41" s="104"/>
      <c r="H41" s="103"/>
      <c r="I41" s="103"/>
      <c r="J41" s="17"/>
      <c r="K41" s="17"/>
      <c r="L41" s="17"/>
      <c r="M41" s="17"/>
      <c r="N41" s="17"/>
      <c r="O41" s="17"/>
      <c r="P41" s="17"/>
      <c r="Q41" s="17"/>
      <c r="R41" s="17"/>
      <c r="S41" s="17"/>
      <c r="T41" s="17"/>
      <c r="U41" s="17"/>
      <c r="V41" s="17"/>
      <c r="W41" s="17"/>
      <c r="X41" s="17"/>
      <c r="Y41" s="17"/>
      <c r="Z41" s="17"/>
      <c r="AA41" s="17"/>
      <c r="AB41" s="17"/>
      <c r="AC41" s="15"/>
      <c r="AD41" s="15"/>
      <c r="AE41" s="15"/>
    </row>
    <row r="42" spans="1:31" ht="15.75" x14ac:dyDescent="0.25">
      <c r="A42" s="91"/>
      <c r="B42" s="92" t="s">
        <v>58</v>
      </c>
      <c r="C42" s="105"/>
      <c r="D42" s="105"/>
      <c r="E42" s="105"/>
      <c r="F42" s="105"/>
      <c r="G42" s="104"/>
      <c r="H42" s="103"/>
      <c r="I42" s="103"/>
      <c r="J42" s="17"/>
      <c r="K42" s="17"/>
      <c r="L42" s="17"/>
      <c r="M42" s="17"/>
      <c r="N42" s="17"/>
      <c r="O42" s="17"/>
      <c r="P42" s="17"/>
      <c r="Q42" s="17"/>
      <c r="R42" s="17"/>
      <c r="S42" s="17"/>
      <c r="T42" s="17"/>
      <c r="U42" s="17"/>
      <c r="V42" s="17"/>
      <c r="W42" s="17"/>
      <c r="X42" s="17"/>
      <c r="Y42" s="17"/>
      <c r="Z42" s="17"/>
      <c r="AA42" s="17"/>
      <c r="AB42" s="17"/>
      <c r="AC42" s="15"/>
      <c r="AD42" s="15"/>
      <c r="AE42" s="15"/>
    </row>
    <row r="43" spans="1:31" ht="15.75" x14ac:dyDescent="0.25">
      <c r="A43" s="91"/>
      <c r="B43" s="92" t="s">
        <v>32</v>
      </c>
      <c r="C43" s="105"/>
      <c r="D43" s="105"/>
      <c r="E43" s="105"/>
      <c r="F43" s="105"/>
      <c r="G43" s="104"/>
      <c r="H43" s="103"/>
      <c r="I43" s="103"/>
      <c r="J43" s="17"/>
      <c r="K43" s="17"/>
      <c r="L43" s="17"/>
      <c r="M43" s="17"/>
      <c r="N43" s="17"/>
      <c r="O43" s="17"/>
      <c r="P43" s="17"/>
      <c r="Q43" s="17"/>
      <c r="R43" s="17"/>
      <c r="S43" s="17"/>
      <c r="T43" s="17"/>
      <c r="U43" s="17"/>
      <c r="V43" s="17"/>
      <c r="W43" s="17"/>
      <c r="X43" s="17"/>
      <c r="Y43" s="17"/>
      <c r="Z43" s="17"/>
      <c r="AA43" s="17"/>
      <c r="AB43" s="17"/>
      <c r="AC43" s="15"/>
      <c r="AD43" s="15"/>
      <c r="AE43" s="15"/>
    </row>
    <row r="44" spans="1:31" ht="15.75" x14ac:dyDescent="0.25">
      <c r="A44" s="91"/>
      <c r="B44" s="107" t="s">
        <v>47</v>
      </c>
      <c r="C44" s="92"/>
      <c r="D44" s="92"/>
      <c r="E44" s="92"/>
      <c r="F44" s="108"/>
      <c r="G44" s="108"/>
      <c r="H44" s="108"/>
      <c r="I44" s="103"/>
      <c r="J44" s="14"/>
      <c r="K44" s="14"/>
      <c r="L44" s="17"/>
      <c r="M44" s="17"/>
      <c r="N44" s="17"/>
      <c r="O44" s="17"/>
      <c r="P44" s="17"/>
      <c r="Q44" s="17"/>
      <c r="R44" s="17"/>
      <c r="S44" s="17"/>
      <c r="T44" s="17"/>
      <c r="U44" s="17"/>
      <c r="V44" s="17"/>
      <c r="W44" s="17"/>
      <c r="X44" s="15"/>
      <c r="Y44" s="15"/>
      <c r="Z44" s="15"/>
      <c r="AA44" s="15"/>
      <c r="AB44" s="15"/>
      <c r="AC44" s="15"/>
      <c r="AD44" s="15"/>
    </row>
    <row r="45" spans="1:31" ht="9.75" customHeight="1" x14ac:dyDescent="0.25">
      <c r="A45" s="91"/>
      <c r="B45" s="92"/>
      <c r="C45" s="92"/>
      <c r="D45" s="92"/>
      <c r="E45" s="102"/>
      <c r="F45" s="93"/>
      <c r="G45" s="93"/>
      <c r="H45" s="103"/>
      <c r="I45" s="103"/>
      <c r="J45" s="14"/>
      <c r="K45" s="14"/>
      <c r="L45" s="17"/>
      <c r="M45" s="17"/>
      <c r="N45" s="17"/>
      <c r="O45" s="17"/>
      <c r="P45" s="17"/>
      <c r="Q45" s="17"/>
      <c r="R45" s="17"/>
      <c r="S45" s="17"/>
      <c r="T45" s="17"/>
      <c r="U45" s="17"/>
      <c r="V45" s="17"/>
      <c r="W45" s="17"/>
      <c r="X45" s="15"/>
      <c r="Y45" s="15"/>
      <c r="Z45" s="15"/>
      <c r="AA45" s="15"/>
      <c r="AB45" s="15"/>
      <c r="AC45" s="15"/>
      <c r="AD45" s="15"/>
    </row>
    <row r="46" spans="1:31" ht="15.75" x14ac:dyDescent="0.25">
      <c r="A46" s="91" t="s">
        <v>20</v>
      </c>
      <c r="B46" s="92" t="s">
        <v>50</v>
      </c>
      <c r="C46" s="92"/>
      <c r="D46" s="92"/>
      <c r="E46" s="92"/>
      <c r="F46" s="100"/>
      <c r="G46" s="100"/>
      <c r="H46" s="100"/>
      <c r="I46" s="97"/>
      <c r="J46" s="14"/>
      <c r="K46" s="14"/>
      <c r="L46" s="17"/>
      <c r="M46" s="17"/>
      <c r="N46" s="17"/>
      <c r="O46" s="17"/>
      <c r="P46" s="17"/>
      <c r="Q46" s="17"/>
      <c r="R46" s="17"/>
      <c r="S46" s="17"/>
      <c r="T46" s="17"/>
      <c r="U46" s="17"/>
      <c r="V46" s="17"/>
      <c r="W46" s="17"/>
      <c r="X46" s="15"/>
      <c r="Y46" s="15"/>
      <c r="Z46" s="15"/>
      <c r="AA46" s="15"/>
      <c r="AB46" s="15"/>
      <c r="AC46" s="15"/>
      <c r="AD46" s="15"/>
    </row>
    <row r="47" spans="1:31" ht="15.75" x14ac:dyDescent="0.25">
      <c r="A47" s="91"/>
      <c r="B47" s="92" t="s">
        <v>90</v>
      </c>
      <c r="C47" s="92"/>
      <c r="D47" s="92"/>
      <c r="E47" s="92"/>
      <c r="F47" s="100"/>
      <c r="G47" s="100"/>
      <c r="H47" s="100"/>
      <c r="I47" s="97"/>
      <c r="J47" s="14"/>
      <c r="K47" s="14"/>
      <c r="L47" s="17"/>
      <c r="M47" s="17"/>
      <c r="N47" s="17"/>
      <c r="O47" s="17"/>
      <c r="P47" s="17"/>
      <c r="Q47" s="17"/>
      <c r="R47" s="17"/>
      <c r="S47" s="17"/>
      <c r="T47" s="17"/>
      <c r="U47" s="17"/>
      <c r="V47" s="17"/>
      <c r="W47" s="17"/>
      <c r="X47" s="15"/>
      <c r="Y47" s="15"/>
      <c r="Z47" s="15"/>
      <c r="AA47" s="15"/>
      <c r="AB47" s="15"/>
      <c r="AC47" s="15"/>
      <c r="AD47" s="15"/>
    </row>
    <row r="48" spans="1:31" ht="9.75" customHeight="1" x14ac:dyDescent="0.25">
      <c r="A48" s="91"/>
      <c r="B48" s="92"/>
      <c r="C48" s="92"/>
      <c r="D48" s="92"/>
      <c r="E48" s="102"/>
      <c r="F48" s="93"/>
      <c r="G48" s="93"/>
      <c r="H48" s="103"/>
      <c r="I48" s="103"/>
      <c r="J48" s="14"/>
      <c r="K48" s="14"/>
      <c r="L48" s="17"/>
      <c r="M48" s="17"/>
      <c r="N48" s="17"/>
      <c r="O48" s="17"/>
      <c r="P48" s="17"/>
      <c r="Q48" s="17"/>
      <c r="R48" s="17"/>
      <c r="S48" s="17"/>
      <c r="T48" s="17"/>
      <c r="U48" s="17"/>
      <c r="V48" s="17"/>
      <c r="W48" s="17"/>
      <c r="X48" s="15"/>
      <c r="Y48" s="15"/>
      <c r="Z48" s="15"/>
      <c r="AA48" s="15"/>
      <c r="AB48" s="15"/>
      <c r="AC48" s="15"/>
      <c r="AD48" s="15"/>
    </row>
    <row r="49" spans="1:31" ht="15.75" x14ac:dyDescent="0.25">
      <c r="A49" s="91" t="s">
        <v>30</v>
      </c>
      <c r="B49" s="92" t="s">
        <v>97</v>
      </c>
      <c r="C49" s="92"/>
      <c r="D49" s="92"/>
      <c r="E49" s="92"/>
      <c r="F49" s="100"/>
      <c r="G49" s="97"/>
      <c r="H49" s="103"/>
      <c r="I49" s="103"/>
      <c r="J49" s="14"/>
      <c r="K49" s="14"/>
      <c r="L49" s="17"/>
      <c r="M49" s="17"/>
      <c r="N49" s="17"/>
      <c r="O49" s="17"/>
      <c r="P49" s="17"/>
      <c r="Q49" s="17"/>
      <c r="R49" s="17"/>
      <c r="S49" s="17"/>
      <c r="T49" s="17"/>
      <c r="U49" s="17"/>
      <c r="V49" s="17"/>
      <c r="W49" s="17"/>
      <c r="X49" s="15"/>
      <c r="Y49" s="15"/>
      <c r="Z49" s="15"/>
      <c r="AA49" s="15"/>
      <c r="AB49" s="15"/>
      <c r="AC49" s="15"/>
      <c r="AD49" s="15"/>
    </row>
    <row r="50" spans="1:31" ht="15.6" customHeight="1" x14ac:dyDescent="0.25">
      <c r="A50" s="91"/>
      <c r="B50" s="92" t="s">
        <v>143</v>
      </c>
      <c r="C50" s="123"/>
      <c r="D50" s="123"/>
      <c r="E50" s="123"/>
      <c r="F50" s="100"/>
      <c r="G50" s="97"/>
      <c r="H50" s="103"/>
      <c r="I50" s="103"/>
      <c r="J50" s="14"/>
      <c r="K50" s="14"/>
      <c r="L50" s="17"/>
      <c r="M50" s="17"/>
      <c r="N50" s="17"/>
      <c r="O50" s="17"/>
      <c r="P50" s="17"/>
      <c r="Q50" s="17"/>
      <c r="R50" s="17"/>
      <c r="S50" s="17"/>
      <c r="T50" s="17"/>
      <c r="U50" s="17"/>
      <c r="V50" s="17"/>
      <c r="W50" s="17"/>
      <c r="X50" s="15"/>
      <c r="Y50" s="15"/>
      <c r="Z50" s="15"/>
      <c r="AA50" s="15"/>
      <c r="AB50" s="15"/>
      <c r="AC50" s="15"/>
      <c r="AD50" s="15"/>
    </row>
    <row r="51" spans="1:31" ht="15.6" customHeight="1" x14ac:dyDescent="0.25">
      <c r="A51" s="91"/>
      <c r="B51" s="179" t="s">
        <v>144</v>
      </c>
      <c r="C51" s="174" t="s">
        <v>145</v>
      </c>
      <c r="D51" s="174"/>
      <c r="E51" s="174"/>
      <c r="F51" s="175"/>
      <c r="G51" s="97"/>
      <c r="H51" s="103"/>
      <c r="I51" s="103"/>
      <c r="J51" s="14"/>
      <c r="K51" s="14"/>
      <c r="L51" s="17"/>
      <c r="M51" s="17"/>
      <c r="N51" s="17"/>
      <c r="O51" s="17"/>
      <c r="P51" s="17"/>
      <c r="Q51" s="17"/>
      <c r="R51" s="17"/>
      <c r="S51" s="17"/>
      <c r="T51" s="17"/>
      <c r="U51" s="17"/>
      <c r="V51" s="17"/>
      <c r="W51" s="17"/>
      <c r="X51" s="15"/>
      <c r="Y51" s="15"/>
      <c r="Z51" s="15"/>
      <c r="AA51" s="15"/>
      <c r="AB51" s="15"/>
      <c r="AC51" s="15"/>
      <c r="AD51" s="15"/>
    </row>
    <row r="52" spans="1:31" ht="15.6" customHeight="1" x14ac:dyDescent="0.25">
      <c r="A52" s="91"/>
      <c r="B52" s="109" t="s">
        <v>109</v>
      </c>
      <c r="C52" s="92"/>
      <c r="D52" s="92"/>
      <c r="E52" s="92"/>
      <c r="F52" s="108"/>
      <c r="G52" s="108"/>
      <c r="H52" s="108"/>
      <c r="I52" s="103"/>
      <c r="J52" s="14"/>
      <c r="K52" s="14"/>
      <c r="L52" s="17"/>
      <c r="M52" s="17"/>
      <c r="N52" s="17"/>
      <c r="O52" s="17"/>
      <c r="P52" s="17"/>
      <c r="Q52" s="17"/>
      <c r="R52" s="17"/>
      <c r="S52" s="17"/>
      <c r="T52" s="17"/>
      <c r="U52" s="17"/>
      <c r="V52" s="17"/>
      <c r="W52" s="17"/>
      <c r="X52" s="15"/>
      <c r="Y52" s="15"/>
      <c r="Z52" s="15"/>
      <c r="AA52" s="15"/>
      <c r="AB52" s="15"/>
      <c r="AC52" s="15"/>
      <c r="AD52" s="15"/>
    </row>
    <row r="53" spans="1:31" ht="12.75" customHeight="1" x14ac:dyDescent="0.25">
      <c r="A53" s="91"/>
      <c r="B53" s="109"/>
      <c r="C53" s="92"/>
      <c r="D53" s="92"/>
      <c r="E53" s="92"/>
      <c r="F53" s="108"/>
      <c r="G53" s="108"/>
      <c r="H53" s="108"/>
      <c r="I53" s="103"/>
      <c r="J53" s="14"/>
      <c r="K53" s="14"/>
      <c r="L53" s="17"/>
      <c r="M53" s="17"/>
      <c r="N53" s="17"/>
      <c r="O53" s="17"/>
      <c r="P53" s="17"/>
      <c r="Q53" s="17"/>
      <c r="R53" s="17"/>
      <c r="S53" s="17"/>
      <c r="T53" s="17"/>
      <c r="U53" s="17"/>
      <c r="V53" s="17"/>
      <c r="W53" s="17"/>
      <c r="X53" s="15"/>
      <c r="Y53" s="15"/>
      <c r="Z53" s="15"/>
      <c r="AA53" s="15"/>
      <c r="AB53" s="15"/>
      <c r="AC53" s="15"/>
      <c r="AD53" s="15"/>
    </row>
    <row r="54" spans="1:31" ht="13.5" customHeight="1" x14ac:dyDescent="0.25">
      <c r="A54" s="91" t="s">
        <v>49</v>
      </c>
      <c r="B54" s="92" t="s">
        <v>22</v>
      </c>
      <c r="C54" s="92"/>
      <c r="D54" s="92"/>
      <c r="E54" s="92"/>
      <c r="F54" s="108"/>
      <c r="G54" s="108"/>
      <c r="H54" s="108"/>
      <c r="I54" s="103"/>
      <c r="J54" s="14"/>
      <c r="K54" s="14"/>
      <c r="L54" s="17"/>
      <c r="M54" s="17"/>
      <c r="N54" s="17"/>
      <c r="O54" s="17"/>
      <c r="P54" s="17"/>
      <c r="Q54" s="17"/>
      <c r="R54" s="17"/>
      <c r="S54" s="17"/>
      <c r="T54" s="17"/>
      <c r="U54" s="17"/>
      <c r="V54" s="17"/>
      <c r="W54" s="17"/>
      <c r="X54" s="15"/>
      <c r="Y54" s="15"/>
      <c r="Z54" s="15"/>
      <c r="AA54" s="15"/>
      <c r="AB54" s="15"/>
      <c r="AC54" s="15"/>
      <c r="AD54" s="15"/>
    </row>
    <row r="55" spans="1:31" ht="13.5" customHeight="1" x14ac:dyDescent="0.25">
      <c r="A55" s="91"/>
      <c r="B55" s="92" t="s">
        <v>146</v>
      </c>
      <c r="C55" s="92"/>
      <c r="D55" s="92"/>
      <c r="E55" s="92"/>
      <c r="F55" s="108"/>
      <c r="G55" s="108"/>
      <c r="H55" s="108"/>
      <c r="I55" s="103"/>
      <c r="J55" s="14"/>
      <c r="K55" s="14"/>
      <c r="L55" s="17"/>
      <c r="M55" s="17"/>
      <c r="N55" s="17"/>
      <c r="O55" s="17"/>
      <c r="P55" s="17"/>
      <c r="Q55" s="17"/>
      <c r="R55" s="17"/>
      <c r="S55" s="17"/>
      <c r="T55" s="17"/>
      <c r="U55" s="17"/>
      <c r="V55" s="17"/>
      <c r="W55" s="17"/>
      <c r="X55" s="15"/>
      <c r="Y55" s="15"/>
      <c r="Z55" s="15"/>
      <c r="AA55" s="15"/>
      <c r="AB55" s="15"/>
      <c r="AC55" s="15"/>
      <c r="AD55" s="15"/>
    </row>
    <row r="56" spans="1:31" ht="9.75" customHeight="1" x14ac:dyDescent="0.25">
      <c r="A56" s="91"/>
      <c r="B56" s="92"/>
      <c r="C56" s="92"/>
      <c r="D56" s="92"/>
      <c r="E56" s="92"/>
      <c r="F56" s="108"/>
      <c r="G56" s="108"/>
      <c r="H56" s="108"/>
      <c r="I56" s="103"/>
      <c r="J56" s="14"/>
      <c r="K56" s="14"/>
      <c r="L56" s="17"/>
      <c r="M56" s="17"/>
      <c r="N56" s="17"/>
      <c r="O56" s="17"/>
      <c r="P56" s="17"/>
      <c r="Q56" s="17"/>
      <c r="R56" s="17"/>
      <c r="S56" s="17"/>
      <c r="T56" s="17"/>
      <c r="U56" s="17"/>
      <c r="V56" s="17"/>
      <c r="W56" s="17"/>
      <c r="X56" s="15"/>
      <c r="Y56" s="15"/>
      <c r="Z56" s="15"/>
      <c r="AA56" s="15"/>
      <c r="AB56" s="15"/>
      <c r="AC56" s="15"/>
      <c r="AD56" s="15"/>
    </row>
    <row r="57" spans="1:31" ht="15.75" x14ac:dyDescent="0.25">
      <c r="A57" s="93"/>
      <c r="B57" s="92"/>
      <c r="C57" s="92"/>
      <c r="D57" s="92"/>
      <c r="E57" s="92"/>
      <c r="F57" s="103"/>
      <c r="G57" s="103"/>
      <c r="H57" s="103"/>
      <c r="I57" s="103"/>
      <c r="J57" s="17"/>
      <c r="K57" s="17"/>
      <c r="L57" s="17"/>
      <c r="M57" s="17"/>
      <c r="N57" s="17"/>
      <c r="O57" s="17"/>
      <c r="P57" s="17"/>
      <c r="Q57" s="17"/>
      <c r="R57" s="17"/>
      <c r="S57" s="17"/>
      <c r="T57" s="17"/>
      <c r="U57" s="17"/>
      <c r="V57" s="17"/>
      <c r="W57" s="17"/>
      <c r="X57" s="17"/>
      <c r="Y57" s="17"/>
      <c r="Z57" s="17"/>
      <c r="AA57" s="17"/>
      <c r="AB57" s="15"/>
      <c r="AC57" s="15"/>
      <c r="AD57" s="15"/>
    </row>
    <row r="58" spans="1:31" ht="15.75" x14ac:dyDescent="0.25">
      <c r="A58" s="100"/>
      <c r="B58" s="92"/>
      <c r="C58" s="103"/>
      <c r="D58" s="103"/>
      <c r="E58" s="103"/>
      <c r="F58" s="103"/>
      <c r="G58" s="103"/>
      <c r="H58" s="103"/>
      <c r="I58" s="103"/>
      <c r="J58" s="17"/>
      <c r="K58" s="17"/>
      <c r="L58" s="17"/>
      <c r="M58" s="17"/>
      <c r="N58" s="17"/>
      <c r="O58" s="17"/>
      <c r="P58" s="17"/>
      <c r="Q58" s="17"/>
      <c r="R58" s="17"/>
      <c r="S58" s="17"/>
      <c r="T58" s="17"/>
      <c r="U58" s="17"/>
      <c r="V58" s="17"/>
      <c r="W58" s="17"/>
      <c r="X58" s="17"/>
      <c r="Y58" s="17"/>
      <c r="Z58" s="17"/>
      <c r="AA58" s="17"/>
      <c r="AB58" s="15"/>
      <c r="AC58" s="15"/>
      <c r="AD58" s="15"/>
    </row>
    <row r="59" spans="1:31" ht="9.75" customHeight="1" x14ac:dyDescent="0.2">
      <c r="A59" s="15"/>
      <c r="B59" s="4"/>
      <c r="C59" s="23"/>
      <c r="D59" s="17"/>
      <c r="E59" s="17"/>
      <c r="F59" s="17"/>
      <c r="G59" s="17"/>
      <c r="H59" s="17"/>
      <c r="I59" s="17"/>
      <c r="J59" s="17"/>
      <c r="K59" s="17"/>
      <c r="L59" s="17"/>
      <c r="M59" s="17"/>
      <c r="N59" s="17"/>
      <c r="O59" s="17"/>
      <c r="P59" s="17"/>
      <c r="Q59" s="17"/>
      <c r="R59" s="17"/>
      <c r="S59" s="17"/>
      <c r="T59" s="17"/>
      <c r="U59" s="17"/>
      <c r="V59" s="17"/>
      <c r="W59" s="17"/>
      <c r="X59" s="17"/>
      <c r="Y59" s="17"/>
      <c r="Z59" s="17"/>
      <c r="AA59" s="17"/>
      <c r="AB59" s="15"/>
      <c r="AC59" s="15"/>
      <c r="AD59" s="15"/>
    </row>
    <row r="60" spans="1:31" ht="102" customHeight="1" x14ac:dyDescent="0.2">
      <c r="A60" s="15"/>
      <c r="B60" s="4"/>
      <c r="C60" s="23"/>
      <c r="D60" s="17"/>
      <c r="E60" s="17"/>
      <c r="F60" s="17"/>
      <c r="G60" s="17"/>
      <c r="H60" s="17"/>
      <c r="I60" s="17"/>
      <c r="J60" s="17"/>
      <c r="K60" s="17"/>
      <c r="L60" s="17"/>
      <c r="M60" s="17"/>
      <c r="N60" s="17"/>
      <c r="O60" s="17"/>
      <c r="P60" s="17"/>
      <c r="Q60" s="17"/>
      <c r="R60" s="17"/>
      <c r="S60" s="17"/>
      <c r="T60" s="17"/>
      <c r="U60" s="17"/>
      <c r="V60" s="17"/>
      <c r="W60" s="17"/>
      <c r="X60" s="17"/>
      <c r="Y60" s="17"/>
      <c r="Z60" s="17"/>
      <c r="AA60" s="17"/>
      <c r="AB60" s="15"/>
      <c r="AC60" s="15"/>
      <c r="AD60" s="15"/>
    </row>
    <row r="61" spans="1:31" ht="15" x14ac:dyDescent="0.2">
      <c r="B61" s="48"/>
      <c r="C61" s="23"/>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5"/>
      <c r="AD61" s="15"/>
      <c r="AE61" s="15"/>
    </row>
    <row r="62" spans="1:31" ht="15" customHeight="1" x14ac:dyDescent="0.2">
      <c r="A62" s="156" t="s">
        <v>118</v>
      </c>
      <c r="B62" s="48"/>
      <c r="C62" s="23"/>
      <c r="E62" s="155" t="s">
        <v>104</v>
      </c>
      <c r="G62" s="17"/>
      <c r="H62" s="17"/>
      <c r="I62" s="17"/>
      <c r="J62" s="17"/>
      <c r="K62" s="17"/>
      <c r="L62" s="17"/>
      <c r="M62" s="17"/>
      <c r="N62" s="17"/>
      <c r="O62" s="17"/>
      <c r="P62" s="17"/>
      <c r="Q62" s="17"/>
      <c r="R62" s="17"/>
      <c r="S62" s="17"/>
      <c r="T62" s="17"/>
      <c r="U62" s="17"/>
      <c r="V62" s="17"/>
      <c r="W62" s="17"/>
      <c r="X62" s="17"/>
      <c r="Y62" s="17"/>
      <c r="Z62" s="17"/>
      <c r="AA62" s="17"/>
      <c r="AB62" s="17"/>
      <c r="AC62" s="15"/>
      <c r="AD62" s="15"/>
      <c r="AE62" s="15"/>
    </row>
    <row r="63" spans="1:31" ht="15" customHeight="1" x14ac:dyDescent="0.2">
      <c r="A63" s="156" t="s">
        <v>121</v>
      </c>
      <c r="B63" s="48"/>
      <c r="C63" s="23"/>
      <c r="E63" s="157" t="s">
        <v>100</v>
      </c>
      <c r="G63" s="48"/>
      <c r="H63" s="17"/>
      <c r="I63" s="17"/>
      <c r="J63" s="17"/>
      <c r="K63" s="17"/>
      <c r="L63" s="17"/>
      <c r="M63" s="17"/>
      <c r="N63" s="17"/>
      <c r="O63" s="17"/>
      <c r="P63" s="17"/>
      <c r="Q63" s="17"/>
      <c r="R63" s="17"/>
      <c r="S63" s="17"/>
      <c r="T63" s="17"/>
      <c r="U63" s="17"/>
      <c r="V63" s="17"/>
      <c r="W63" s="17"/>
      <c r="X63" s="17"/>
      <c r="Y63" s="17"/>
      <c r="Z63" s="17"/>
      <c r="AA63" s="17"/>
      <c r="AB63" s="17"/>
      <c r="AC63" s="15"/>
      <c r="AD63" s="15"/>
      <c r="AE63" s="15"/>
    </row>
    <row r="64" spans="1:31" ht="15" customHeight="1" x14ac:dyDescent="0.2">
      <c r="A64" s="154" t="s">
        <v>115</v>
      </c>
      <c r="B64" s="17"/>
      <c r="C64" s="17"/>
      <c r="D64" s="17"/>
      <c r="E64" s="17"/>
      <c r="G64" s="17"/>
      <c r="H64" s="17"/>
      <c r="I64" s="17"/>
      <c r="J64" s="17"/>
      <c r="K64" s="17"/>
      <c r="L64" s="17"/>
      <c r="M64" s="17"/>
      <c r="N64" s="17"/>
      <c r="O64" s="17"/>
      <c r="P64" s="17"/>
      <c r="Q64" s="17"/>
      <c r="R64" s="17"/>
      <c r="S64" s="17"/>
      <c r="T64" s="17"/>
      <c r="U64" s="17"/>
      <c r="V64" s="17"/>
      <c r="W64" s="17"/>
      <c r="X64" s="17"/>
      <c r="Y64" s="17"/>
      <c r="Z64" s="17"/>
      <c r="AA64" s="17"/>
      <c r="AB64" s="17"/>
      <c r="AC64" s="15"/>
      <c r="AD64" s="15"/>
      <c r="AE64" s="15"/>
    </row>
    <row r="65" spans="1:31" ht="15" customHeight="1" x14ac:dyDescent="0.2">
      <c r="A65" s="156" t="s">
        <v>119</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5"/>
      <c r="AD65" s="15"/>
      <c r="AE65" s="15"/>
    </row>
    <row r="66" spans="1:31" ht="15" customHeight="1" x14ac:dyDescent="0.2">
      <c r="A66" s="156" t="s">
        <v>120</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5"/>
      <c r="AD66" s="15"/>
      <c r="AE66" s="15"/>
    </row>
    <row r="67" spans="1:31" ht="15" customHeight="1" x14ac:dyDescent="0.2">
      <c r="A67" s="156" t="s">
        <v>117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1:31" ht="15" customHeight="1" x14ac:dyDescent="0.2">
      <c r="A68" s="155" t="s">
        <v>116</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row>
    <row r="69" spans="1:31" ht="15" customHeight="1" x14ac:dyDescent="0.2">
      <c r="A69" s="151"/>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row>
    <row r="70" spans="1:31" ht="15" customHeight="1" x14ac:dyDescent="0.2">
      <c r="A70" s="151"/>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row>
    <row r="71" spans="1:31" ht="15" customHeight="1" x14ac:dyDescent="0.2">
      <c r="A71" s="118"/>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row>
    <row r="72" spans="1:31" ht="15" customHeight="1" x14ac:dyDescent="0.2">
      <c r="A72" s="152"/>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row>
    <row r="73" spans="1:31" ht="15" customHeight="1" x14ac:dyDescent="0.2">
      <c r="A73" s="151"/>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row>
    <row r="74" spans="1:31" ht="15" customHeight="1" x14ac:dyDescent="0.2">
      <c r="A74" s="152"/>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row>
    <row r="75" spans="1:31" ht="15" customHeight="1" x14ac:dyDescent="0.2">
      <c r="A75" s="151"/>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row>
    <row r="76" spans="1:31" ht="15" customHeight="1" x14ac:dyDescent="0.2">
      <c r="A76" s="152"/>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row>
    <row r="77" spans="1:31" ht="15" customHeight="1" x14ac:dyDescent="0.2">
      <c r="A77" s="151"/>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row>
    <row r="78" spans="1:31" ht="15" customHeight="1" x14ac:dyDescent="0.2">
      <c r="A78" s="152"/>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row>
    <row r="79" spans="1:31" ht="15" customHeight="1" x14ac:dyDescent="0.2">
      <c r="A79" s="152"/>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row>
    <row r="80" spans="1:31" ht="15" customHeight="1" x14ac:dyDescent="0.2">
      <c r="A80" s="152"/>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row>
    <row r="81" spans="1:31" ht="15" customHeight="1" x14ac:dyDescent="0.2">
      <c r="A81" s="152"/>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row>
    <row r="82" spans="1:31" ht="15" customHeight="1" x14ac:dyDescent="0.2">
      <c r="A82" s="153"/>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row>
    <row r="83" spans="1:31" ht="15" customHeight="1" x14ac:dyDescent="0.2">
      <c r="A83" s="152"/>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row>
    <row r="84" spans="1:31" ht="15" customHeight="1" x14ac:dyDescent="0.2">
      <c r="A84" s="152"/>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row>
    <row r="85" spans="1:31" ht="15" customHeight="1" x14ac:dyDescent="0.2">
      <c r="A85" s="152"/>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row>
    <row r="86" spans="1:31" ht="15" customHeight="1" x14ac:dyDescent="0.2">
      <c r="A86" s="152"/>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row>
    <row r="87" spans="1:31" ht="15" customHeight="1" x14ac:dyDescent="0.2">
      <c r="A87" s="151"/>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row>
    <row r="88" spans="1:31" ht="15" customHeight="1" x14ac:dyDescent="0.2">
      <c r="A88" s="20"/>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row>
    <row r="89" spans="1:31" ht="15" customHeight="1" x14ac:dyDescent="0.2">
      <c r="A89" s="20"/>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row>
    <row r="90" spans="1:31" ht="15" customHeight="1" x14ac:dyDescent="0.2">
      <c r="A90" s="60"/>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row>
    <row r="91" spans="1:31" ht="15" customHeight="1" x14ac:dyDescent="0.2">
      <c r="A91" s="20"/>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row>
    <row r="92" spans="1:31" ht="15" customHeight="1" x14ac:dyDescent="0.2">
      <c r="A92" s="20"/>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row>
    <row r="93" spans="1:31" ht="15" customHeight="1" x14ac:dyDescent="0.2">
      <c r="A93" s="20"/>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row>
    <row r="94" spans="1:31" ht="15" customHeight="1" x14ac:dyDescent="0.2">
      <c r="A94" s="20"/>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row>
    <row r="95" spans="1:31" ht="15" customHeight="1" x14ac:dyDescent="0.2">
      <c r="A95" s="60"/>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row>
    <row r="96" spans="1:31" ht="15" customHeight="1" x14ac:dyDescent="0.2">
      <c r="A96" s="21"/>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row>
    <row r="97" spans="1:31" ht="15" customHeight="1" x14ac:dyDescent="0.2">
      <c r="A97" s="60"/>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row>
    <row r="98" spans="1:31" ht="15" customHeight="1" x14ac:dyDescent="0.2">
      <c r="A98" s="60"/>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row>
    <row r="99" spans="1:31" ht="15" customHeight="1" x14ac:dyDescent="0.2">
      <c r="A99" s="20"/>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row>
    <row r="100" spans="1:31" ht="15" customHeight="1" x14ac:dyDescent="0.2">
      <c r="A100" s="20"/>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row>
    <row r="101" spans="1:31" ht="15" customHeight="1" x14ac:dyDescent="0.2">
      <c r="A101" s="21"/>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row>
    <row r="102" spans="1:31" ht="15" customHeight="1" x14ac:dyDescent="0.2">
      <c r="A102" s="20"/>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row>
    <row r="103" spans="1:31" ht="15" customHeight="1" x14ac:dyDescent="0.2">
      <c r="A103" s="20"/>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row>
    <row r="104" spans="1:31" ht="15" customHeight="1" x14ac:dyDescent="0.2">
      <c r="A104" s="20"/>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row>
    <row r="105" spans="1:31" ht="15" customHeight="1" x14ac:dyDescent="0.2">
      <c r="A105" s="20"/>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row>
    <row r="106" spans="1:31" ht="15" customHeight="1" x14ac:dyDescent="0.2">
      <c r="A106" s="20"/>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row>
    <row r="107" spans="1:31" ht="15" customHeight="1" x14ac:dyDescent="0.2">
      <c r="A107" s="20"/>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row>
    <row r="108" spans="1:31" ht="15" customHeight="1" x14ac:dyDescent="0.2">
      <c r="A108" s="20"/>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row>
    <row r="109" spans="1:31" ht="15" customHeight="1" x14ac:dyDescent="0.2">
      <c r="A109" s="20"/>
    </row>
    <row r="110" spans="1:31" ht="15" customHeight="1" x14ac:dyDescent="0.2">
      <c r="A110" s="20"/>
    </row>
    <row r="111" spans="1:31" ht="15" customHeight="1" x14ac:dyDescent="0.2">
      <c r="A111" s="20"/>
    </row>
    <row r="112" spans="1:31" ht="15" customHeight="1" x14ac:dyDescent="0.2">
      <c r="A112" s="20"/>
    </row>
    <row r="113" spans="1:1" ht="15" customHeight="1" x14ac:dyDescent="0.2">
      <c r="A113" s="20"/>
    </row>
    <row r="114" spans="1:1" ht="15" customHeight="1" x14ac:dyDescent="0.2">
      <c r="A114" s="60"/>
    </row>
    <row r="115" spans="1:1" ht="15" customHeight="1" x14ac:dyDescent="0.2">
      <c r="A115" s="20"/>
    </row>
    <row r="116" spans="1:1" ht="15" customHeight="1" x14ac:dyDescent="0.2">
      <c r="A116" s="20"/>
    </row>
    <row r="117" spans="1:1" ht="15" customHeight="1" x14ac:dyDescent="0.2">
      <c r="A117" s="60"/>
    </row>
    <row r="118" spans="1:1" ht="15" customHeight="1" x14ac:dyDescent="0.2">
      <c r="A118" s="20"/>
    </row>
    <row r="119" spans="1:1" ht="15" customHeight="1" x14ac:dyDescent="0.2">
      <c r="A119" s="20"/>
    </row>
    <row r="120" spans="1:1" ht="15" customHeight="1" x14ac:dyDescent="0.2">
      <c r="A120" s="20"/>
    </row>
    <row r="121" spans="1:1" ht="15" customHeight="1" x14ac:dyDescent="0.2">
      <c r="A121" s="20"/>
    </row>
    <row r="122" spans="1:1" ht="15" customHeight="1" x14ac:dyDescent="0.2">
      <c r="A122" s="60"/>
    </row>
    <row r="123" spans="1:1" ht="15" customHeight="1" x14ac:dyDescent="0.2">
      <c r="A123" s="60"/>
    </row>
    <row r="124" spans="1:1" ht="15" customHeight="1" x14ac:dyDescent="0.2">
      <c r="A124" s="60"/>
    </row>
    <row r="125" spans="1:1" ht="15" customHeight="1" x14ac:dyDescent="0.2">
      <c r="A125" s="20"/>
    </row>
    <row r="126" spans="1:1" ht="15" customHeight="1" x14ac:dyDescent="0.2">
      <c r="A126" s="20"/>
    </row>
    <row r="127" spans="1:1" ht="15" customHeight="1" x14ac:dyDescent="0.2">
      <c r="A127" s="20"/>
    </row>
    <row r="128" spans="1:1" ht="15" customHeight="1" x14ac:dyDescent="0.2">
      <c r="A128" s="20"/>
    </row>
    <row r="129" spans="1:1" ht="15" customHeight="1" x14ac:dyDescent="0.2">
      <c r="A129" s="20"/>
    </row>
    <row r="130" spans="1:1" ht="15" customHeight="1" x14ac:dyDescent="0.2">
      <c r="A130" s="60"/>
    </row>
    <row r="131" spans="1:1" ht="15" customHeight="1" x14ac:dyDescent="0.2">
      <c r="A131" s="20"/>
    </row>
  </sheetData>
  <sortState ref="A62:A70">
    <sortCondition ref="A61"/>
  </sortState>
  <mergeCells count="9">
    <mergeCell ref="B21:C21"/>
    <mergeCell ref="B3:H3"/>
    <mergeCell ref="A5:I5"/>
    <mergeCell ref="B19:C19"/>
    <mergeCell ref="B18:C18"/>
    <mergeCell ref="B13:D13"/>
    <mergeCell ref="B7:F7"/>
    <mergeCell ref="C9:D9"/>
    <mergeCell ref="C11:D11"/>
  </mergeCells>
  <phoneticPr fontId="2" type="noConversion"/>
  <dataValidations xWindow="372" yWindow="526" count="11">
    <dataValidation allowBlank="1" showInputMessage="1" showErrorMessage="1" promptTitle="Name" prompt="Please enter your full name" sqref="B7"/>
    <dataValidation allowBlank="1" showInputMessage="1" showErrorMessage="1" promptTitle="Employee ID #" prompt="Please enter your full employee ID #" sqref="C9"/>
    <dataValidation allowBlank="1" showInputMessage="1" showErrorMessage="1" promptTitle="Supervisor" prompt="Please input the name of your Supervisor or PI" sqref="C11"/>
    <dataValidation allowBlank="1" showInputMessage="1" showErrorMessage="1" promptTitle="Percentage" prompt="Please enter your monthly percentage effort (Full time = 100%)" sqref="B15"/>
    <dataValidation type="whole" allowBlank="1" showInputMessage="1" showErrorMessage="1" errorTitle="Incorrect Amount" error="Your sick leave accrual rate must be a whole number no more than 8 hours" promptTitle="Monthly Accrual" prompt="Please enter the monthly accruals for vacation and sick leave" sqref="E19">
      <formula1>0</formula1>
      <formula2>8</formula2>
    </dataValidation>
    <dataValidation type="whole" allowBlank="1" showInputMessage="1" showErrorMessage="1" errorTitle="Wrong Amount" error="Your monthly accrual must be a whole number between 0 and 16 hours" promptTitle="Monthly Accrual" prompt="Please enter the monthly accruals for vacation and sick leave" sqref="E18">
      <formula1>0</formula1>
      <formula2>16</formula2>
    </dataValidation>
    <dataValidation allowBlank="1" showInputMessage="1" showErrorMessage="1" promptTitle="Previous Balances" prompt="Please input your ending balances from December 2012" sqref="D18:D20"/>
    <dataValidation allowBlank="1" showInputMessage="1" showErrorMessage="1" prompt="Maximum accrual will auto-populate based on monthly accrual." sqref="F18"/>
    <dataValidation type="list" allowBlank="1" showInputMessage="1" showErrorMessage="1" promptTitle="Employee" prompt="Please select the appropriate option.-_x000a_If not option selected, will default on Overtime." sqref="D21">
      <formula1>$E$62:$E$63</formula1>
    </dataValidation>
    <dataValidation type="list" allowBlank="1" showInputMessage="1" showErrorMessage="1" promptTitle="Department" prompt="Please select the appropriate department or unit" sqref="F21">
      <formula1>$A$63:$A$132</formula1>
    </dataValidation>
    <dataValidation type="list" allowBlank="1" showInputMessage="1" showErrorMessage="1" promptTitle="Department" prompt="Please select the appropriate department or unit" sqref="B13:D13">
      <formula1>$A$62:$A$68</formula1>
    </dataValidation>
  </dataValidations>
  <hyperlinks>
    <hyperlink ref="B34" r:id="rId1"/>
    <hyperlink ref="B35" r:id="rId2"/>
    <hyperlink ref="E21" r:id="rId3"/>
  </hyperlinks>
  <printOptions horizontalCentered="1"/>
  <pageMargins left="0.3" right="0.3" top="0.8" bottom="0.3" header="0.5" footer="0.5"/>
  <pageSetup scale="82"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topLeftCell="A17" zoomScaleNormal="100" workbookViewId="0">
      <selection activeCell="I40" sqref="I40"/>
    </sheetView>
  </sheetViews>
  <sheetFormatPr defaultRowHeight="12.75" x14ac:dyDescent="0.2"/>
  <cols>
    <col min="1" max="1" width="6.5703125" customWidth="1"/>
    <col min="2" max="10" width="7.7109375" customWidth="1"/>
    <col min="11" max="12" width="9.28515625" customWidth="1"/>
  </cols>
  <sheetData>
    <row r="1" spans="1:12" s="4" customFormat="1" ht="39.75" customHeight="1" thickBot="1" x14ac:dyDescent="0.25"/>
    <row r="2" spans="1:12" ht="28.5" customHeight="1" thickBot="1" x14ac:dyDescent="0.25">
      <c r="A2" s="243" t="s">
        <v>137</v>
      </c>
      <c r="B2" s="244"/>
      <c r="C2" s="244"/>
      <c r="D2" s="244"/>
      <c r="E2" s="244"/>
      <c r="F2" s="244"/>
      <c r="G2" s="244"/>
      <c r="H2" s="244"/>
      <c r="I2" s="244"/>
      <c r="J2" s="244"/>
      <c r="K2" s="244"/>
      <c r="L2" s="245"/>
    </row>
    <row r="3" spans="1:12" ht="4.5" customHeight="1" x14ac:dyDescent="0.3">
      <c r="A3" s="1"/>
      <c r="B3" s="22"/>
      <c r="C3" s="10"/>
      <c r="D3" s="10"/>
      <c r="E3" s="26"/>
      <c r="F3" s="246"/>
      <c r="G3" s="246"/>
      <c r="H3" s="246"/>
      <c r="I3" s="26"/>
      <c r="J3" s="27"/>
      <c r="K3" s="27"/>
      <c r="L3" s="25"/>
    </row>
    <row r="4" spans="1:12" s="178" customFormat="1" ht="16.5" customHeight="1" x14ac:dyDescent="0.2">
      <c r="A4" s="8" t="s">
        <v>46</v>
      </c>
      <c r="B4" s="176"/>
      <c r="C4" s="177"/>
      <c r="D4" s="36">
        <f>'Info Sheet'!B7</f>
        <v>0</v>
      </c>
      <c r="E4" s="177"/>
      <c r="F4" s="177"/>
      <c r="G4" s="36"/>
      <c r="H4" s="37" t="s">
        <v>29</v>
      </c>
      <c r="I4" s="37"/>
      <c r="J4" s="252">
        <f>'Info Sheet'!C9</f>
        <v>0</v>
      </c>
      <c r="K4" s="252"/>
      <c r="L4" s="252"/>
    </row>
    <row r="5" spans="1:12" s="178" customFormat="1" ht="14.25" customHeight="1" x14ac:dyDescent="0.2">
      <c r="A5" s="8" t="s">
        <v>25</v>
      </c>
      <c r="B5" s="176"/>
      <c r="C5" s="36"/>
      <c r="D5" s="253">
        <f>'Info Sheet'!B13</f>
        <v>0</v>
      </c>
      <c r="E5" s="253"/>
      <c r="F5" s="253"/>
      <c r="G5" s="36"/>
      <c r="H5" s="37" t="s">
        <v>26</v>
      </c>
      <c r="I5" s="37"/>
      <c r="J5" s="254">
        <f>'Info Sheet'!C11</f>
        <v>0</v>
      </c>
      <c r="K5" s="254"/>
      <c r="L5" s="254"/>
    </row>
    <row r="6" spans="1:12" ht="27" customHeight="1" x14ac:dyDescent="0.2">
      <c r="A6" s="250" t="s">
        <v>8</v>
      </c>
      <c r="B6" s="235" t="s">
        <v>7</v>
      </c>
      <c r="C6" s="235" t="s">
        <v>38</v>
      </c>
      <c r="D6" s="235" t="s">
        <v>6</v>
      </c>
      <c r="E6" s="235" t="s">
        <v>9</v>
      </c>
      <c r="F6" s="171" t="s">
        <v>28</v>
      </c>
      <c r="G6" s="235" t="s">
        <v>13</v>
      </c>
      <c r="H6" s="237" t="s">
        <v>142</v>
      </c>
      <c r="I6" s="238"/>
      <c r="J6" s="235" t="s">
        <v>72</v>
      </c>
      <c r="K6" s="239" t="s">
        <v>45</v>
      </c>
      <c r="L6" s="240"/>
    </row>
    <row r="7" spans="1:12" ht="12.6" customHeight="1" x14ac:dyDescent="0.2">
      <c r="A7" s="251"/>
      <c r="B7" s="236"/>
      <c r="C7" s="236"/>
      <c r="D7" s="236"/>
      <c r="E7" s="236"/>
      <c r="F7" s="172"/>
      <c r="G7" s="236"/>
      <c r="H7" s="173" t="s">
        <v>36</v>
      </c>
      <c r="I7" s="113" t="s">
        <v>37</v>
      </c>
      <c r="J7" s="236"/>
      <c r="K7" s="241"/>
      <c r="L7" s="242"/>
    </row>
    <row r="8" spans="1:12" ht="12" customHeight="1" x14ac:dyDescent="0.2">
      <c r="A8" s="62">
        <v>1</v>
      </c>
      <c r="B8" s="5">
        <f>(8*'Info Sheet'!B15)-SUM(D8:G8,J8)</f>
        <v>0</v>
      </c>
      <c r="C8" s="45"/>
      <c r="D8" s="5"/>
      <c r="E8" s="5"/>
      <c r="F8" s="5"/>
      <c r="G8" s="5"/>
      <c r="H8" s="5"/>
      <c r="I8" s="5"/>
      <c r="J8" s="5"/>
      <c r="K8" s="233"/>
      <c r="L8" s="234"/>
    </row>
    <row r="9" spans="1:12" ht="12" customHeight="1" x14ac:dyDescent="0.2">
      <c r="A9" s="63">
        <v>2</v>
      </c>
      <c r="B9" s="53"/>
      <c r="C9" s="45"/>
      <c r="D9" s="5"/>
      <c r="E9" s="5"/>
      <c r="F9" s="5"/>
      <c r="G9" s="5"/>
      <c r="H9" s="5"/>
      <c r="I9" s="5"/>
      <c r="J9" s="5"/>
      <c r="K9" s="233"/>
      <c r="L9" s="234"/>
    </row>
    <row r="10" spans="1:12" ht="12" customHeight="1" x14ac:dyDescent="0.2">
      <c r="A10" s="63">
        <v>3</v>
      </c>
      <c r="B10" s="5"/>
      <c r="C10" s="45"/>
      <c r="D10" s="5"/>
      <c r="E10" s="5"/>
      <c r="F10" s="5"/>
      <c r="G10" s="5"/>
      <c r="H10" s="5"/>
      <c r="I10" s="5"/>
      <c r="J10" s="5"/>
      <c r="K10" s="233"/>
      <c r="L10" s="234"/>
    </row>
    <row r="11" spans="1:12" ht="12" customHeight="1" x14ac:dyDescent="0.2">
      <c r="A11" s="62">
        <v>4</v>
      </c>
      <c r="B11" s="5">
        <f>(8*'Info Sheet'!B15)-SUM(D11:G11,J11)</f>
        <v>0</v>
      </c>
      <c r="C11" s="45"/>
      <c r="D11" s="5"/>
      <c r="E11" s="5"/>
      <c r="F11" s="5"/>
      <c r="G11" s="5"/>
      <c r="H11" s="5"/>
      <c r="I11" s="5"/>
      <c r="J11" s="5"/>
      <c r="K11" s="233"/>
      <c r="L11" s="234"/>
    </row>
    <row r="12" spans="1:12" ht="12" customHeight="1" x14ac:dyDescent="0.2">
      <c r="A12" s="62">
        <v>5</v>
      </c>
      <c r="B12" s="5">
        <f>(8*'Info Sheet'!B15)-SUM(D12:G12,J12)</f>
        <v>0</v>
      </c>
      <c r="C12" s="45"/>
      <c r="D12" s="5"/>
      <c r="E12" s="5"/>
      <c r="F12" s="5"/>
      <c r="G12" s="5"/>
      <c r="H12" s="5"/>
      <c r="I12" s="5"/>
      <c r="J12" s="5"/>
      <c r="K12" s="233"/>
      <c r="L12" s="234"/>
    </row>
    <row r="13" spans="1:12" ht="12" customHeight="1" x14ac:dyDescent="0.2">
      <c r="A13" s="62">
        <v>6</v>
      </c>
      <c r="B13" s="5">
        <f>(8*'Info Sheet'!B15)-SUM(D13:G13,J13)</f>
        <v>0</v>
      </c>
      <c r="C13" s="45"/>
      <c r="D13" s="5"/>
      <c r="E13" s="5"/>
      <c r="F13" s="5"/>
      <c r="G13" s="5"/>
      <c r="H13" s="5"/>
      <c r="I13" s="5"/>
      <c r="J13" s="5"/>
      <c r="K13" s="233"/>
      <c r="L13" s="234"/>
    </row>
    <row r="14" spans="1:12" ht="12" customHeight="1" x14ac:dyDescent="0.2">
      <c r="A14" s="62">
        <v>7</v>
      </c>
      <c r="B14" s="5">
        <f>(8*'Info Sheet'!B15)-SUM(D14:G14,J14)</f>
        <v>0</v>
      </c>
      <c r="C14" s="45"/>
      <c r="D14" s="5"/>
      <c r="E14" s="5"/>
      <c r="F14" s="5"/>
      <c r="G14" s="5"/>
      <c r="H14" s="5"/>
      <c r="I14" s="5"/>
      <c r="J14" s="5"/>
      <c r="K14" s="233"/>
      <c r="L14" s="234"/>
    </row>
    <row r="15" spans="1:12" ht="12" customHeight="1" x14ac:dyDescent="0.2">
      <c r="A15" s="62">
        <v>8</v>
      </c>
      <c r="B15" s="5">
        <f>(8*'Info Sheet'!B15)-SUM(D15:G15,J15)</f>
        <v>0</v>
      </c>
      <c r="C15" s="45"/>
      <c r="D15" s="5"/>
      <c r="E15" s="5"/>
      <c r="F15" s="5"/>
      <c r="G15" s="5"/>
      <c r="H15" s="5"/>
      <c r="I15" s="5"/>
      <c r="J15" s="5"/>
      <c r="K15" s="233"/>
      <c r="L15" s="234"/>
    </row>
    <row r="16" spans="1:12" ht="12" customHeight="1" x14ac:dyDescent="0.2">
      <c r="A16" s="63">
        <v>9</v>
      </c>
      <c r="B16" s="5"/>
      <c r="C16" s="45"/>
      <c r="D16" s="5"/>
      <c r="E16" s="5"/>
      <c r="F16" s="5"/>
      <c r="G16" s="5"/>
      <c r="H16" s="5"/>
      <c r="I16" s="5"/>
      <c r="J16" s="5"/>
      <c r="K16" s="233"/>
      <c r="L16" s="234"/>
    </row>
    <row r="17" spans="1:12" ht="12" customHeight="1" x14ac:dyDescent="0.2">
      <c r="A17" s="63">
        <v>10</v>
      </c>
      <c r="B17" s="5"/>
      <c r="C17" s="45"/>
      <c r="D17" s="5"/>
      <c r="E17" s="5"/>
      <c r="F17" s="5"/>
      <c r="G17" s="5"/>
      <c r="H17" s="5"/>
      <c r="I17" s="5"/>
      <c r="J17" s="5"/>
      <c r="K17" s="233"/>
      <c r="L17" s="234"/>
    </row>
    <row r="18" spans="1:12" ht="12" customHeight="1" x14ac:dyDescent="0.2">
      <c r="A18" s="62">
        <v>11</v>
      </c>
      <c r="B18" s="5">
        <f>(8*'Info Sheet'!B15)-SUM(D18:G18,J18)</f>
        <v>0</v>
      </c>
      <c r="C18" s="45"/>
      <c r="D18" s="5"/>
      <c r="E18" s="5"/>
      <c r="F18" s="5"/>
      <c r="G18" s="5"/>
      <c r="H18" s="5"/>
      <c r="I18" s="5"/>
      <c r="J18" s="5"/>
      <c r="K18" s="233"/>
      <c r="L18" s="234"/>
    </row>
    <row r="19" spans="1:12" ht="12" customHeight="1" x14ac:dyDescent="0.2">
      <c r="A19" s="62">
        <v>12</v>
      </c>
      <c r="B19" s="5">
        <f>(8*'Info Sheet'!B15)-SUM(D19:G19,J19)</f>
        <v>0</v>
      </c>
      <c r="C19" s="45"/>
      <c r="D19" s="5"/>
      <c r="E19" s="5"/>
      <c r="F19" s="5"/>
      <c r="G19" s="5"/>
      <c r="H19" s="5"/>
      <c r="I19" s="5"/>
      <c r="J19" s="5"/>
      <c r="K19" s="233"/>
      <c r="L19" s="234"/>
    </row>
    <row r="20" spans="1:12" ht="12" customHeight="1" x14ac:dyDescent="0.2">
      <c r="A20" s="62">
        <v>13</v>
      </c>
      <c r="B20" s="5">
        <f>(8*'Info Sheet'!B15)-SUM(D20:G20,J20)</f>
        <v>0</v>
      </c>
      <c r="C20" s="45"/>
      <c r="D20" s="5"/>
      <c r="E20" s="5"/>
      <c r="F20" s="5"/>
      <c r="G20" s="5"/>
      <c r="H20" s="5"/>
      <c r="I20" s="5"/>
      <c r="J20" s="5"/>
      <c r="K20" s="233"/>
      <c r="L20" s="234"/>
    </row>
    <row r="21" spans="1:12" ht="12" customHeight="1" x14ac:dyDescent="0.2">
      <c r="A21" s="62">
        <v>14</v>
      </c>
      <c r="B21" s="5">
        <f>(8*'Info Sheet'!B15)-SUM(D21:G21,J21)</f>
        <v>0</v>
      </c>
      <c r="C21" s="45"/>
      <c r="D21" s="5"/>
      <c r="E21" s="5"/>
      <c r="F21" s="5"/>
      <c r="G21" s="5"/>
      <c r="H21" s="5"/>
      <c r="I21" s="5"/>
      <c r="J21" s="5"/>
      <c r="K21" s="233"/>
      <c r="L21" s="234"/>
    </row>
    <row r="22" spans="1:12" ht="12" customHeight="1" x14ac:dyDescent="0.2">
      <c r="A22" s="62">
        <v>15</v>
      </c>
      <c r="B22" s="5">
        <f>(8*'Info Sheet'!B15)-SUM(D22:G22,J22)</f>
        <v>0</v>
      </c>
      <c r="C22" s="44"/>
      <c r="D22" s="5"/>
      <c r="E22" s="5"/>
      <c r="F22" s="5"/>
      <c r="G22" s="5"/>
      <c r="H22" s="5"/>
      <c r="I22" s="5"/>
      <c r="J22" s="5"/>
      <c r="K22" s="233"/>
      <c r="L22" s="234"/>
    </row>
    <row r="23" spans="1:12" ht="12" customHeight="1" x14ac:dyDescent="0.2">
      <c r="A23" s="63">
        <v>16</v>
      </c>
      <c r="B23" s="5"/>
      <c r="C23" s="45"/>
      <c r="D23" s="5"/>
      <c r="E23" s="5"/>
      <c r="F23" s="5"/>
      <c r="G23" s="5"/>
      <c r="H23" s="5"/>
      <c r="I23" s="5"/>
      <c r="J23" s="5"/>
      <c r="K23" s="233"/>
      <c r="L23" s="234"/>
    </row>
    <row r="24" spans="1:12" ht="12" customHeight="1" x14ac:dyDescent="0.2">
      <c r="A24" s="63">
        <v>17</v>
      </c>
      <c r="B24" s="5"/>
      <c r="C24" s="45"/>
      <c r="D24" s="5"/>
      <c r="E24" s="5"/>
      <c r="F24" s="5"/>
      <c r="G24" s="5"/>
      <c r="H24" s="5"/>
      <c r="I24" s="5"/>
      <c r="J24" s="5"/>
      <c r="K24" s="233"/>
      <c r="L24" s="234"/>
    </row>
    <row r="25" spans="1:12" ht="12" customHeight="1" x14ac:dyDescent="0.2">
      <c r="A25" s="62">
        <v>18</v>
      </c>
      <c r="B25" s="5">
        <f>(8*'Info Sheet'!B15)-SUM(D25:G25,J25)</f>
        <v>0</v>
      </c>
      <c r="C25" s="44"/>
      <c r="D25" s="5"/>
      <c r="E25" s="5"/>
      <c r="F25" s="5"/>
      <c r="G25" s="5"/>
      <c r="H25" s="5"/>
      <c r="I25" s="5"/>
      <c r="J25" s="5"/>
      <c r="K25" s="233"/>
      <c r="L25" s="234"/>
    </row>
    <row r="26" spans="1:12" ht="12" customHeight="1" x14ac:dyDescent="0.2">
      <c r="A26" s="62">
        <v>19</v>
      </c>
      <c r="B26" s="5">
        <f>(8*'Info Sheet'!B15)-SUM(D26:G26,J26)</f>
        <v>0</v>
      </c>
      <c r="C26" s="45"/>
      <c r="D26" s="5"/>
      <c r="E26" s="5"/>
      <c r="F26" s="5"/>
      <c r="G26" s="5"/>
      <c r="H26" s="5"/>
      <c r="I26" s="5"/>
      <c r="J26" s="5"/>
      <c r="K26" s="233"/>
      <c r="L26" s="234"/>
    </row>
    <row r="27" spans="1:12" ht="12" customHeight="1" x14ac:dyDescent="0.2">
      <c r="A27" s="62">
        <v>20</v>
      </c>
      <c r="B27" s="5">
        <f>(8*'Info Sheet'!B15)-SUM(D27:G27,J27)</f>
        <v>0</v>
      </c>
      <c r="C27" s="45"/>
      <c r="D27" s="5"/>
      <c r="E27" s="5"/>
      <c r="F27" s="5"/>
      <c r="G27" s="5"/>
      <c r="H27" s="5"/>
      <c r="I27" s="5"/>
      <c r="J27" s="5"/>
      <c r="K27" s="233"/>
      <c r="L27" s="234"/>
    </row>
    <row r="28" spans="1:12" ht="12" customHeight="1" x14ac:dyDescent="0.2">
      <c r="A28" s="62">
        <v>21</v>
      </c>
      <c r="B28" s="5">
        <f>(8*'Info Sheet'!B15)-SUM(D28:G28,J28)</f>
        <v>0</v>
      </c>
      <c r="C28" s="45"/>
      <c r="D28" s="5"/>
      <c r="E28" s="5"/>
      <c r="F28" s="5"/>
      <c r="G28" s="5"/>
      <c r="H28" s="5"/>
      <c r="I28" s="5"/>
      <c r="J28" s="5"/>
      <c r="K28" s="233"/>
      <c r="L28" s="234"/>
    </row>
    <row r="29" spans="1:12" ht="12" customHeight="1" x14ac:dyDescent="0.2">
      <c r="A29" s="62">
        <v>22</v>
      </c>
      <c r="B29" s="5">
        <f>(8*'Info Sheet'!B15)-SUM(D29:G29,J29)</f>
        <v>0</v>
      </c>
      <c r="C29" s="45"/>
      <c r="D29" s="5"/>
      <c r="E29" s="5"/>
      <c r="F29" s="5"/>
      <c r="G29" s="5"/>
      <c r="H29" s="5"/>
      <c r="I29" s="5"/>
      <c r="J29" s="5"/>
      <c r="K29" s="233"/>
      <c r="L29" s="234"/>
    </row>
    <row r="30" spans="1:12" ht="12" customHeight="1" x14ac:dyDescent="0.2">
      <c r="A30" s="63">
        <v>23</v>
      </c>
      <c r="B30" s="5"/>
      <c r="C30" s="45"/>
      <c r="D30" s="5"/>
      <c r="E30" s="5"/>
      <c r="F30" s="5"/>
      <c r="G30" s="5"/>
      <c r="H30" s="5"/>
      <c r="I30" s="5"/>
      <c r="J30" s="5"/>
      <c r="K30" s="233"/>
      <c r="L30" s="234"/>
    </row>
    <row r="31" spans="1:12" ht="12" customHeight="1" x14ac:dyDescent="0.2">
      <c r="A31" s="63">
        <v>24</v>
      </c>
      <c r="B31" s="5"/>
      <c r="C31" s="45"/>
      <c r="D31" s="5"/>
      <c r="E31" s="5"/>
      <c r="F31" s="5"/>
      <c r="G31" s="5"/>
      <c r="H31" s="5"/>
      <c r="I31" s="5"/>
      <c r="J31" s="5"/>
      <c r="K31" s="233"/>
      <c r="L31" s="234"/>
    </row>
    <row r="32" spans="1:12" ht="12" customHeight="1" x14ac:dyDescent="0.2">
      <c r="A32" s="62">
        <v>25</v>
      </c>
      <c r="B32" s="5">
        <f>(8*'Info Sheet'!B15)-SUM(D32:G32,J32)</f>
        <v>0</v>
      </c>
      <c r="C32" s="45"/>
      <c r="D32" s="5"/>
      <c r="E32" s="5"/>
      <c r="F32" s="5"/>
      <c r="G32" s="5"/>
      <c r="H32" s="5"/>
      <c r="I32" s="5"/>
      <c r="J32" s="5"/>
      <c r="K32" s="233"/>
      <c r="L32" s="234"/>
    </row>
    <row r="33" spans="1:12" ht="12" customHeight="1" x14ac:dyDescent="0.2">
      <c r="A33" s="62">
        <v>26</v>
      </c>
      <c r="B33" s="5">
        <f>(8*'Info Sheet'!B15)-SUM(D33:G33,J33)</f>
        <v>0</v>
      </c>
      <c r="C33" s="45"/>
      <c r="D33" s="5"/>
      <c r="E33" s="5"/>
      <c r="F33" s="5"/>
      <c r="G33" s="5"/>
      <c r="H33" s="5"/>
      <c r="I33" s="5"/>
      <c r="J33" s="5"/>
      <c r="K33" s="233"/>
      <c r="L33" s="234"/>
    </row>
    <row r="34" spans="1:12" ht="12" customHeight="1" x14ac:dyDescent="0.2">
      <c r="A34" s="62">
        <v>27</v>
      </c>
      <c r="B34" s="5">
        <f>(8*'Info Sheet'!B15)-SUM(D34:G34,J34)</f>
        <v>0</v>
      </c>
      <c r="C34" s="45"/>
      <c r="D34" s="5"/>
      <c r="E34" s="5"/>
      <c r="F34" s="5"/>
      <c r="G34" s="5"/>
      <c r="H34" s="5"/>
      <c r="I34" s="5"/>
      <c r="J34" s="5"/>
      <c r="K34" s="233"/>
      <c r="L34" s="234"/>
    </row>
    <row r="35" spans="1:12" ht="12" customHeight="1" x14ac:dyDescent="0.2">
      <c r="A35" s="62">
        <v>28</v>
      </c>
      <c r="B35" s="5">
        <f>(8*'Info Sheet'!B15)-SUM(D35:G35,J35)</f>
        <v>0</v>
      </c>
      <c r="C35" s="45"/>
      <c r="D35" s="5"/>
      <c r="E35" s="5"/>
      <c r="F35" s="5"/>
      <c r="G35" s="5"/>
      <c r="H35" s="5"/>
      <c r="I35" s="5"/>
      <c r="J35" s="5"/>
      <c r="K35" s="233"/>
      <c r="L35" s="234"/>
    </row>
    <row r="36" spans="1:12" ht="12" customHeight="1" x14ac:dyDescent="0.2">
      <c r="A36" s="62">
        <v>29</v>
      </c>
      <c r="B36" s="5">
        <f>(8*'Info Sheet'!B15)-SUM(D36:G36,J36)</f>
        <v>0</v>
      </c>
      <c r="C36" s="45"/>
      <c r="D36" s="5"/>
      <c r="E36" s="5"/>
      <c r="F36" s="5"/>
      <c r="G36" s="5"/>
      <c r="H36" s="5"/>
      <c r="I36" s="5"/>
      <c r="J36" s="5"/>
      <c r="K36" s="233"/>
      <c r="L36" s="234"/>
    </row>
    <row r="37" spans="1:12" ht="12" customHeight="1" x14ac:dyDescent="0.2">
      <c r="A37" s="63">
        <v>30</v>
      </c>
      <c r="B37" s="5"/>
      <c r="C37" s="45"/>
      <c r="D37" s="5"/>
      <c r="E37" s="5"/>
      <c r="F37" s="5"/>
      <c r="G37" s="5"/>
      <c r="H37" s="5"/>
      <c r="I37" s="5"/>
      <c r="J37" s="5"/>
      <c r="K37" s="233"/>
      <c r="L37" s="234"/>
    </row>
    <row r="38" spans="1:12" ht="12" customHeight="1" x14ac:dyDescent="0.2">
      <c r="A38" s="63">
        <v>31</v>
      </c>
      <c r="B38" s="5"/>
      <c r="C38" s="44"/>
      <c r="D38" s="5"/>
      <c r="E38" s="5"/>
      <c r="F38" s="5"/>
      <c r="G38" s="5"/>
      <c r="H38" s="5"/>
      <c r="I38" s="5"/>
      <c r="J38" s="5"/>
      <c r="K38" s="233"/>
      <c r="L38" s="234"/>
    </row>
    <row r="39" spans="1:12"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row>
    <row r="40" spans="1:12" ht="5.25" customHeight="1" x14ac:dyDescent="0.2">
      <c r="A40" s="9"/>
      <c r="B40" s="9"/>
      <c r="C40" s="9"/>
      <c r="D40" s="9"/>
      <c r="E40" s="12"/>
      <c r="F40" s="2"/>
      <c r="G40" s="2"/>
      <c r="H40" s="2"/>
      <c r="I40" s="2"/>
      <c r="J40" s="2"/>
      <c r="K40" s="2"/>
      <c r="L40" s="10"/>
    </row>
    <row r="41" spans="1:12" x14ac:dyDescent="0.2">
      <c r="A41" s="9" t="s">
        <v>48</v>
      </c>
      <c r="B41" s="9"/>
      <c r="C41" s="9"/>
      <c r="D41" s="9">
        <v>168</v>
      </c>
      <c r="E41" s="12"/>
      <c r="F41" s="2"/>
      <c r="G41" s="2"/>
      <c r="H41" s="110" t="s">
        <v>40</v>
      </c>
      <c r="I41" s="2"/>
      <c r="J41" s="2"/>
      <c r="K41" s="2"/>
      <c r="L41" s="10">
        <v>168</v>
      </c>
    </row>
    <row r="42" spans="1:12" x14ac:dyDescent="0.2">
      <c r="A42" s="4"/>
      <c r="B42" s="9"/>
      <c r="C42" s="9"/>
      <c r="D42" s="9"/>
      <c r="E42" s="12"/>
      <c r="F42" s="2"/>
      <c r="G42" s="2"/>
      <c r="H42" s="110" t="s">
        <v>41</v>
      </c>
      <c r="I42" s="2"/>
      <c r="J42" s="2"/>
      <c r="K42" s="2"/>
      <c r="L42" s="10">
        <f>SUM(B39:G39)</f>
        <v>0</v>
      </c>
    </row>
    <row r="43" spans="1:12" x14ac:dyDescent="0.2">
      <c r="A43" s="54" t="s">
        <v>112</v>
      </c>
      <c r="B43" s="9"/>
      <c r="C43" s="9"/>
      <c r="D43" s="9"/>
      <c r="E43" s="12"/>
      <c r="F43" s="2"/>
      <c r="G43" s="2"/>
      <c r="H43" s="110" t="s">
        <v>42</v>
      </c>
      <c r="I43" s="2"/>
      <c r="J43" s="2"/>
      <c r="K43" s="2"/>
      <c r="L43" s="24">
        <f>'Info Sheet'!B15</f>
        <v>0</v>
      </c>
    </row>
    <row r="44" spans="1:12" x14ac:dyDescent="0.2">
      <c r="A44" s="9"/>
      <c r="B44" s="9"/>
      <c r="C44" s="9"/>
      <c r="D44" s="9"/>
      <c r="E44" s="12"/>
      <c r="F44" s="2"/>
      <c r="G44" s="2"/>
      <c r="H44" s="110" t="s">
        <v>43</v>
      </c>
      <c r="I44" s="2"/>
      <c r="J44" s="2"/>
      <c r="K44" s="2"/>
      <c r="L44" s="24">
        <f>L42/L41</f>
        <v>0</v>
      </c>
    </row>
    <row r="45" spans="1:12" x14ac:dyDescent="0.2">
      <c r="A45" s="4"/>
      <c r="B45" s="4"/>
      <c r="C45" s="4"/>
      <c r="D45" s="4"/>
      <c r="E45" s="4"/>
      <c r="F45" s="38"/>
      <c r="G45" s="38"/>
      <c r="H45" s="39" t="s">
        <v>1</v>
      </c>
      <c r="I45" s="39" t="s">
        <v>2</v>
      </c>
      <c r="J45" s="39" t="s">
        <v>3</v>
      </c>
      <c r="K45" s="214" t="s">
        <v>11</v>
      </c>
      <c r="L45" s="215"/>
    </row>
    <row r="46" spans="1:12" x14ac:dyDescent="0.2">
      <c r="A46" s="140" t="s">
        <v>12</v>
      </c>
      <c r="B46" s="140"/>
      <c r="C46" s="140"/>
      <c r="D46" s="140"/>
      <c r="E46" s="140" t="s">
        <v>8</v>
      </c>
      <c r="F46" s="216" t="s">
        <v>70</v>
      </c>
      <c r="G46" s="217"/>
      <c r="H46" s="46">
        <f>'Jul 14'!K46</f>
        <v>0</v>
      </c>
      <c r="I46" s="46">
        <f>D39</f>
        <v>0</v>
      </c>
      <c r="J46" s="46">
        <f>IF(('Info Sheet'!F18-(H46-I46))&gt;(ROUND('Info Sheet'!E18*L44,0)),(FIXED(L42/L41*'Info Sheet'!E18:E18,0)),(IF(('Info Sheet'!F18&gt;(H46-I46)),(ROUND('Info Sheet'!F18-(H46-I46),0)),(0))))</f>
        <v>0</v>
      </c>
      <c r="K46" s="218">
        <f>H46-I46+J46</f>
        <v>0</v>
      </c>
      <c r="L46" s="219"/>
    </row>
    <row r="47" spans="1:12" x14ac:dyDescent="0.2">
      <c r="A47" s="9"/>
      <c r="B47" s="9"/>
      <c r="C47" s="9"/>
      <c r="D47" s="9"/>
      <c r="E47" s="9"/>
      <c r="F47" s="216" t="s">
        <v>71</v>
      </c>
      <c r="G47" s="217"/>
      <c r="H47" s="46">
        <f>'Jul 14'!K47</f>
        <v>0</v>
      </c>
      <c r="I47" s="46">
        <f>E39</f>
        <v>0</v>
      </c>
      <c r="J47" s="46">
        <f>IF(L44&lt;0.5,0,(ROUND('Info Sheet'!E19*L44,0)))</f>
        <v>0</v>
      </c>
      <c r="K47" s="218">
        <f>H47-I47+J47</f>
        <v>0</v>
      </c>
      <c r="L47" s="219"/>
    </row>
    <row r="48" spans="1:12" x14ac:dyDescent="0.2">
      <c r="A48" s="4"/>
      <c r="B48" s="4"/>
      <c r="C48" s="4"/>
      <c r="D48" s="4"/>
      <c r="E48" s="4"/>
      <c r="F48" s="148" t="s">
        <v>39</v>
      </c>
      <c r="G48" s="150"/>
      <c r="H48" s="46">
        <f>'Jul 14'!K48</f>
        <v>0</v>
      </c>
      <c r="I48" s="46">
        <f>G39</f>
        <v>0</v>
      </c>
      <c r="J48" s="46">
        <f>SUM(H39, I39)</f>
        <v>0</v>
      </c>
      <c r="K48" s="218">
        <f>H48-I48+J48</f>
        <v>0</v>
      </c>
      <c r="L48" s="219"/>
    </row>
    <row r="49" spans="1:12" x14ac:dyDescent="0.2">
      <c r="A49" s="140" t="s">
        <v>44</v>
      </c>
      <c r="B49" s="141"/>
      <c r="C49" s="141"/>
      <c r="D49" s="141"/>
      <c r="E49" s="142" t="s">
        <v>8</v>
      </c>
      <c r="F49" s="216" t="s">
        <v>87</v>
      </c>
      <c r="G49" s="220"/>
      <c r="H49" s="217"/>
      <c r="I49" s="221"/>
      <c r="J49" s="222"/>
      <c r="K49" s="223">
        <f>K48-I49</f>
        <v>0</v>
      </c>
      <c r="L49" s="224"/>
    </row>
    <row r="50" spans="1:12" x14ac:dyDescent="0.2">
      <c r="A50" s="40"/>
      <c r="B50" s="40"/>
      <c r="C50" s="40"/>
      <c r="D50" s="40"/>
      <c r="E50" s="22"/>
      <c r="F50" s="225" t="s">
        <v>99</v>
      </c>
      <c r="G50" s="226"/>
      <c r="H50" s="227"/>
      <c r="I50" s="228">
        <f>'Info Sheet'!D21</f>
        <v>0</v>
      </c>
      <c r="J50" s="229"/>
      <c r="K50" s="229"/>
      <c r="L50" s="230"/>
    </row>
    <row r="51" spans="1:12"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row>
    <row r="52" spans="1:12" x14ac:dyDescent="0.2">
      <c r="A52" s="40"/>
      <c r="B52" s="40"/>
      <c r="C52" s="40"/>
      <c r="D52" s="40"/>
      <c r="E52" s="22"/>
      <c r="F52" s="213" t="s">
        <v>111</v>
      </c>
      <c r="G52" s="213"/>
      <c r="H52" s="213"/>
      <c r="I52" s="213"/>
      <c r="J52" s="213"/>
      <c r="K52" s="213"/>
      <c r="L52" s="213"/>
    </row>
    <row r="53" spans="1:12" ht="8.4499999999999993" customHeight="1" x14ac:dyDescent="0.2">
      <c r="A53" s="40"/>
      <c r="B53" s="40"/>
      <c r="C53" s="40"/>
      <c r="D53" s="40"/>
      <c r="E53" s="22"/>
      <c r="F53" s="158" t="s">
        <v>113</v>
      </c>
      <c r="G53" s="159" t="s">
        <v>122</v>
      </c>
      <c r="H53" s="159" t="s">
        <v>123</v>
      </c>
      <c r="I53" s="159" t="s">
        <v>124</v>
      </c>
      <c r="J53" s="159" t="s">
        <v>125</v>
      </c>
      <c r="K53" s="145" t="s">
        <v>126</v>
      </c>
      <c r="L53" s="144" t="s">
        <v>114</v>
      </c>
    </row>
    <row r="54" spans="1:12" ht="10.5" customHeight="1" x14ac:dyDescent="0.2">
      <c r="A54" s="11"/>
      <c r="B54" s="61"/>
      <c r="C54" s="9"/>
      <c r="D54" s="9"/>
      <c r="E54" s="8"/>
      <c r="F54" s="143"/>
      <c r="G54" s="143"/>
      <c r="H54" s="143"/>
      <c r="I54" s="143"/>
      <c r="J54" s="143"/>
      <c r="K54" s="143"/>
      <c r="L54" s="210">
        <f>SUM(F54:F56)</f>
        <v>0</v>
      </c>
    </row>
    <row r="55" spans="1:12" ht="10.5" customHeight="1" x14ac:dyDescent="0.2">
      <c r="A55" s="11"/>
      <c r="B55" s="61"/>
      <c r="C55" s="49"/>
      <c r="D55" s="49"/>
      <c r="E55" s="8"/>
      <c r="F55" s="143"/>
      <c r="G55" s="143"/>
      <c r="H55" s="143"/>
      <c r="I55" s="143"/>
      <c r="J55" s="143"/>
      <c r="K55" s="143"/>
      <c r="L55" s="211"/>
    </row>
    <row r="56" spans="1:12" ht="10.5" customHeight="1" x14ac:dyDescent="0.2">
      <c r="A56" s="11"/>
      <c r="B56" s="61"/>
      <c r="C56" s="49"/>
      <c r="D56" s="49"/>
      <c r="E56" s="50"/>
      <c r="F56" s="143"/>
      <c r="G56" s="143"/>
      <c r="H56" s="143"/>
      <c r="I56" s="143"/>
      <c r="J56" s="143"/>
      <c r="K56" s="143"/>
      <c r="L56" s="212"/>
    </row>
  </sheetData>
  <mergeCells count="59">
    <mergeCell ref="F47:G47"/>
    <mergeCell ref="K47:L47"/>
    <mergeCell ref="L54:L56"/>
    <mergeCell ref="F49:H49"/>
    <mergeCell ref="I49:J49"/>
    <mergeCell ref="K49:L49"/>
    <mergeCell ref="F50:H50"/>
    <mergeCell ref="I50:L50"/>
    <mergeCell ref="F52:L52"/>
    <mergeCell ref="K48:L48"/>
    <mergeCell ref="K36:L36"/>
    <mergeCell ref="K37:L37"/>
    <mergeCell ref="K38:L38"/>
    <mergeCell ref="F46:G46"/>
    <mergeCell ref="K46:L46"/>
    <mergeCell ref="K39:L39"/>
    <mergeCell ref="K45:L45"/>
    <mergeCell ref="K28:L28"/>
    <mergeCell ref="K29:L29"/>
    <mergeCell ref="K30:L30"/>
    <mergeCell ref="K31:L31"/>
    <mergeCell ref="K32:L32"/>
    <mergeCell ref="K23:L23"/>
    <mergeCell ref="K24:L24"/>
    <mergeCell ref="K25:L25"/>
    <mergeCell ref="K26:L26"/>
    <mergeCell ref="K27:L27"/>
    <mergeCell ref="K34:L34"/>
    <mergeCell ref="K35:L35"/>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9:L9"/>
    <mergeCell ref="A2:L2"/>
    <mergeCell ref="F3:H3"/>
    <mergeCell ref="J4:L4"/>
    <mergeCell ref="D5:F5"/>
    <mergeCell ref="J5:L5"/>
    <mergeCell ref="A6:A7"/>
    <mergeCell ref="B6:B7"/>
    <mergeCell ref="C6:C7"/>
    <mergeCell ref="D6:D7"/>
    <mergeCell ref="E6:E7"/>
    <mergeCell ref="G6:G7"/>
    <mergeCell ref="H6:I6"/>
    <mergeCell ref="J6:J7"/>
    <mergeCell ref="K6:L7"/>
    <mergeCell ref="K8:L8"/>
  </mergeCells>
  <dataValidations count="9">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8">
      <formula1>"&gt;0"</formula1>
    </dataValidation>
    <dataValidation allowBlank="1" showInputMessage="1" showErrorMessage="1" promptTitle="Vacation Usage" prompt="Enter in the amount of vacation hours used.  Remember to round your usage to the nearest quarter hour." sqref="D8:D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Comp Time Usage" prompt="If you accrued comp time, enter the amount of hours you would like to use._x000a_" sqref="G8:G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Overtime to Pay Out" prompt="If you would like to pay out any overtime hours worked, enter the amount here.  If you would like to leave it as comp time, then leave this blank." sqref="I49:J49"/>
  </dataValidations>
  <pageMargins left="0.75" right="0.75" top="0.6" bottom="0.5" header="0.1" footer="0.1"/>
  <pageSetup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opLeftCell="A2" zoomScaleNormal="100" workbookViewId="0">
      <selection activeCell="Q28" sqref="Q28"/>
    </sheetView>
  </sheetViews>
  <sheetFormatPr defaultRowHeight="12.75" x14ac:dyDescent="0.2"/>
  <cols>
    <col min="1" max="1" width="6.5703125" customWidth="1"/>
    <col min="2" max="10" width="7.7109375" customWidth="1"/>
    <col min="11" max="12" width="9.28515625" customWidth="1"/>
  </cols>
  <sheetData>
    <row r="1" spans="1:12" s="4" customFormat="1" ht="39.75" customHeight="1" thickBot="1" x14ac:dyDescent="0.25"/>
    <row r="2" spans="1:12" ht="28.5" customHeight="1" thickBot="1" x14ac:dyDescent="0.25">
      <c r="A2" s="243" t="s">
        <v>138</v>
      </c>
      <c r="B2" s="244"/>
      <c r="C2" s="244"/>
      <c r="D2" s="244"/>
      <c r="E2" s="244"/>
      <c r="F2" s="244"/>
      <c r="G2" s="244"/>
      <c r="H2" s="244"/>
      <c r="I2" s="244"/>
      <c r="J2" s="244"/>
      <c r="K2" s="244"/>
      <c r="L2" s="245"/>
    </row>
    <row r="3" spans="1:12" ht="4.5" customHeight="1" x14ac:dyDescent="0.3">
      <c r="A3" s="1"/>
      <c r="B3" s="22"/>
      <c r="C3" s="10"/>
      <c r="D3" s="10"/>
      <c r="E3" s="26"/>
      <c r="F3" s="246"/>
      <c r="G3" s="246"/>
      <c r="H3" s="246"/>
      <c r="I3" s="26"/>
      <c r="J3" s="27"/>
      <c r="K3" s="27"/>
      <c r="L3" s="25"/>
    </row>
    <row r="4" spans="1:12" ht="16.5" customHeight="1" x14ac:dyDescent="0.2">
      <c r="A4" s="8" t="s">
        <v>46</v>
      </c>
      <c r="B4" s="29"/>
      <c r="C4" s="33"/>
      <c r="D4" s="36">
        <f>'Info Sheet'!B7</f>
        <v>0</v>
      </c>
      <c r="E4" s="33"/>
      <c r="F4" s="33"/>
      <c r="G4" s="30"/>
      <c r="H4" s="37" t="s">
        <v>29</v>
      </c>
      <c r="I4" s="31"/>
      <c r="J4" s="247">
        <f>'Info Sheet'!C9</f>
        <v>0</v>
      </c>
      <c r="K4" s="247"/>
      <c r="L4" s="247"/>
    </row>
    <row r="5" spans="1:12" ht="14.25" customHeight="1" x14ac:dyDescent="0.2">
      <c r="A5" s="8" t="s">
        <v>25</v>
      </c>
      <c r="B5" s="22"/>
      <c r="C5" s="36"/>
      <c r="D5" s="248">
        <f>'Info Sheet'!B13</f>
        <v>0</v>
      </c>
      <c r="E5" s="248"/>
      <c r="F5" s="248"/>
      <c r="G5" s="36"/>
      <c r="H5" s="37" t="s">
        <v>26</v>
      </c>
      <c r="I5" s="37"/>
      <c r="J5" s="249">
        <f>'Info Sheet'!C11</f>
        <v>0</v>
      </c>
      <c r="K5" s="249"/>
      <c r="L5" s="249"/>
    </row>
    <row r="6" spans="1:12" ht="27" customHeight="1" x14ac:dyDescent="0.2">
      <c r="A6" s="250" t="s">
        <v>8</v>
      </c>
      <c r="B6" s="235" t="s">
        <v>7</v>
      </c>
      <c r="C6" s="235" t="s">
        <v>38</v>
      </c>
      <c r="D6" s="235" t="s">
        <v>6</v>
      </c>
      <c r="E6" s="235" t="s">
        <v>9</v>
      </c>
      <c r="F6" s="146" t="s">
        <v>28</v>
      </c>
      <c r="G6" s="235" t="s">
        <v>13</v>
      </c>
      <c r="H6" s="237" t="s">
        <v>142</v>
      </c>
      <c r="I6" s="238"/>
      <c r="J6" s="235" t="s">
        <v>72</v>
      </c>
      <c r="K6" s="239" t="s">
        <v>45</v>
      </c>
      <c r="L6" s="240"/>
    </row>
    <row r="7" spans="1:12" ht="12.6" customHeight="1" x14ac:dyDescent="0.2">
      <c r="A7" s="251"/>
      <c r="B7" s="236"/>
      <c r="C7" s="236"/>
      <c r="D7" s="236"/>
      <c r="E7" s="236"/>
      <c r="F7" s="147"/>
      <c r="G7" s="236"/>
      <c r="H7" s="149" t="s">
        <v>36</v>
      </c>
      <c r="I7" s="113" t="s">
        <v>37</v>
      </c>
      <c r="J7" s="236"/>
      <c r="K7" s="241"/>
      <c r="L7" s="242"/>
    </row>
    <row r="8" spans="1:12" ht="12" customHeight="1" x14ac:dyDescent="0.2">
      <c r="A8" s="63" t="s">
        <v>95</v>
      </c>
      <c r="B8" s="5"/>
      <c r="C8" s="55">
        <f>IF((SUM(B39,D39,E39,F39,G39)/D41)&lt;0.5,0,(ROUND(((SUM(B39,D39,E39,F39,G39))/D41)*8,0)))</f>
        <v>0</v>
      </c>
      <c r="D8" s="5"/>
      <c r="E8" s="5"/>
      <c r="F8" s="5"/>
      <c r="G8" s="5"/>
      <c r="H8" s="5"/>
      <c r="I8" s="5"/>
      <c r="J8" s="5"/>
      <c r="K8" s="233"/>
      <c r="L8" s="234"/>
    </row>
    <row r="9" spans="1:12" ht="12" customHeight="1" x14ac:dyDescent="0.2">
      <c r="A9" s="170">
        <v>2</v>
      </c>
      <c r="B9" s="5">
        <f>(8*'Info Sheet'!B15)-SUM(D9:G9,J9)</f>
        <v>0</v>
      </c>
      <c r="C9" s="45"/>
      <c r="D9" s="5"/>
      <c r="E9" s="5"/>
      <c r="F9" s="5"/>
      <c r="G9" s="5"/>
      <c r="H9" s="5"/>
      <c r="I9" s="5"/>
      <c r="J9" s="5"/>
      <c r="K9" s="233"/>
      <c r="L9" s="234"/>
    </row>
    <row r="10" spans="1:12" ht="12" customHeight="1" x14ac:dyDescent="0.2">
      <c r="A10" s="170">
        <v>3</v>
      </c>
      <c r="B10" s="5">
        <f>(8*'Info Sheet'!B15)-SUM(D10:G10,J10)</f>
        <v>0</v>
      </c>
      <c r="C10" s="45"/>
      <c r="D10" s="5"/>
      <c r="E10" s="5"/>
      <c r="F10" s="5"/>
      <c r="G10" s="5"/>
      <c r="H10" s="5"/>
      <c r="I10" s="5"/>
      <c r="J10" s="5"/>
      <c r="K10" s="233"/>
      <c r="L10" s="234"/>
    </row>
    <row r="11" spans="1:12" ht="12" customHeight="1" x14ac:dyDescent="0.2">
      <c r="A11" s="170">
        <v>4</v>
      </c>
      <c r="B11" s="5">
        <f>(8*'Info Sheet'!B15)-SUM(D11:G11,J11)</f>
        <v>0</v>
      </c>
      <c r="C11" s="45"/>
      <c r="D11" s="5"/>
      <c r="E11" s="5"/>
      <c r="F11" s="5"/>
      <c r="G11" s="5"/>
      <c r="H11" s="5"/>
      <c r="I11" s="5"/>
      <c r="J11" s="5"/>
      <c r="K11" s="233"/>
      <c r="L11" s="234"/>
    </row>
    <row r="12" spans="1:12" ht="12" customHeight="1" x14ac:dyDescent="0.2">
      <c r="A12" s="170">
        <v>5</v>
      </c>
      <c r="B12" s="5">
        <f>(8*'Info Sheet'!B15)-SUM(D12:G12,J12)</f>
        <v>0</v>
      </c>
      <c r="C12" s="45"/>
      <c r="D12" s="5"/>
      <c r="E12" s="5"/>
      <c r="F12" s="5"/>
      <c r="G12" s="5"/>
      <c r="H12" s="5"/>
      <c r="I12" s="5"/>
      <c r="J12" s="5"/>
      <c r="K12" s="233"/>
      <c r="L12" s="234"/>
    </row>
    <row r="13" spans="1:12" ht="12" customHeight="1" x14ac:dyDescent="0.2">
      <c r="A13" s="63">
        <v>6</v>
      </c>
      <c r="B13" s="5"/>
      <c r="C13" s="45"/>
      <c r="D13" s="5"/>
      <c r="E13" s="5"/>
      <c r="F13" s="5"/>
      <c r="G13" s="5"/>
      <c r="H13" s="5"/>
      <c r="I13" s="5"/>
      <c r="J13" s="5"/>
      <c r="K13" s="233"/>
      <c r="L13" s="234"/>
    </row>
    <row r="14" spans="1:12" ht="12" customHeight="1" x14ac:dyDescent="0.2">
      <c r="A14" s="63">
        <v>7</v>
      </c>
      <c r="B14" s="5"/>
      <c r="C14" s="45"/>
      <c r="D14" s="5"/>
      <c r="E14" s="5"/>
      <c r="F14" s="5"/>
      <c r="G14" s="5"/>
      <c r="H14" s="5"/>
      <c r="I14" s="5"/>
      <c r="J14" s="5"/>
      <c r="K14" s="233"/>
      <c r="L14" s="234"/>
    </row>
    <row r="15" spans="1:12" ht="12" customHeight="1" x14ac:dyDescent="0.2">
      <c r="A15" s="170">
        <v>8</v>
      </c>
      <c r="B15" s="5">
        <f>(8*'Info Sheet'!B15)-SUM(D15:G15,J15)</f>
        <v>0</v>
      </c>
      <c r="C15" s="45"/>
      <c r="D15" s="5"/>
      <c r="E15" s="5"/>
      <c r="F15" s="5"/>
      <c r="G15" s="5"/>
      <c r="H15" s="5"/>
      <c r="I15" s="5"/>
      <c r="J15" s="5"/>
      <c r="K15" s="233"/>
      <c r="L15" s="234"/>
    </row>
    <row r="16" spans="1:12" ht="12" customHeight="1" x14ac:dyDescent="0.2">
      <c r="A16" s="170">
        <v>9</v>
      </c>
      <c r="B16" s="5">
        <f>(8*'Info Sheet'!B15)-SUM(D16:G16,J16)</f>
        <v>0</v>
      </c>
      <c r="C16" s="45"/>
      <c r="D16" s="5"/>
      <c r="E16" s="5"/>
      <c r="F16" s="5"/>
      <c r="G16" s="5"/>
      <c r="H16" s="5"/>
      <c r="I16" s="5"/>
      <c r="J16" s="5"/>
      <c r="K16" s="233"/>
      <c r="L16" s="234"/>
    </row>
    <row r="17" spans="1:12" ht="12" customHeight="1" x14ac:dyDescent="0.2">
      <c r="A17" s="170">
        <v>10</v>
      </c>
      <c r="B17" s="5">
        <f>(8*'Info Sheet'!B15)-SUM(D17:G17,J17)</f>
        <v>0</v>
      </c>
      <c r="C17" s="45"/>
      <c r="D17" s="5"/>
      <c r="E17" s="5"/>
      <c r="F17" s="5"/>
      <c r="G17" s="5"/>
      <c r="H17" s="5"/>
      <c r="I17" s="5"/>
      <c r="J17" s="5"/>
      <c r="K17" s="233"/>
      <c r="L17" s="234"/>
    </row>
    <row r="18" spans="1:12" ht="12" customHeight="1" x14ac:dyDescent="0.2">
      <c r="A18" s="170">
        <v>11</v>
      </c>
      <c r="B18" s="5">
        <f>(8*'Info Sheet'!B15)-SUM(D18:G18,J18)</f>
        <v>0</v>
      </c>
      <c r="C18" s="45"/>
      <c r="D18" s="5"/>
      <c r="E18" s="5"/>
      <c r="F18" s="5"/>
      <c r="G18" s="5"/>
      <c r="H18" s="5"/>
      <c r="I18" s="5"/>
      <c r="J18" s="5"/>
      <c r="K18" s="233"/>
      <c r="L18" s="234"/>
    </row>
    <row r="19" spans="1:12" ht="12" customHeight="1" x14ac:dyDescent="0.2">
      <c r="A19" s="170">
        <v>12</v>
      </c>
      <c r="B19" s="5">
        <f>(8*'Info Sheet'!B16)-SUM(D19:G19,J19)</f>
        <v>0</v>
      </c>
      <c r="C19" s="45"/>
      <c r="D19" s="5"/>
      <c r="E19" s="5"/>
      <c r="F19" s="5"/>
      <c r="G19" s="5"/>
      <c r="H19" s="5"/>
      <c r="I19" s="5"/>
      <c r="J19" s="5"/>
      <c r="K19" s="233"/>
      <c r="L19" s="234"/>
    </row>
    <row r="20" spans="1:12" ht="12" customHeight="1" x14ac:dyDescent="0.2">
      <c r="A20" s="63">
        <v>13</v>
      </c>
      <c r="B20" s="5"/>
      <c r="C20" s="45"/>
      <c r="D20" s="5"/>
      <c r="E20" s="5"/>
      <c r="F20" s="5"/>
      <c r="G20" s="5"/>
      <c r="H20" s="5"/>
      <c r="I20" s="5"/>
      <c r="J20" s="5"/>
      <c r="K20" s="233"/>
      <c r="L20" s="234"/>
    </row>
    <row r="21" spans="1:12" ht="12" customHeight="1" x14ac:dyDescent="0.2">
      <c r="A21" s="63">
        <v>14</v>
      </c>
      <c r="B21" s="5"/>
      <c r="C21" s="45"/>
      <c r="D21" s="5"/>
      <c r="E21" s="5"/>
      <c r="F21" s="5"/>
      <c r="G21" s="5"/>
      <c r="H21" s="5"/>
      <c r="I21" s="5"/>
      <c r="J21" s="5"/>
      <c r="K21" s="233"/>
      <c r="L21" s="234"/>
    </row>
    <row r="22" spans="1:12" ht="12" customHeight="1" x14ac:dyDescent="0.2">
      <c r="A22" s="170">
        <v>15</v>
      </c>
      <c r="B22" s="5">
        <f>(8*'Info Sheet'!B15)-SUM(D22:G22,J22)</f>
        <v>0</v>
      </c>
      <c r="C22" s="44"/>
      <c r="D22" s="5"/>
      <c r="E22" s="5"/>
      <c r="F22" s="5"/>
      <c r="G22" s="5"/>
      <c r="H22" s="5"/>
      <c r="I22" s="5"/>
      <c r="J22" s="5"/>
      <c r="K22" s="233"/>
      <c r="L22" s="234"/>
    </row>
    <row r="23" spans="1:12" ht="12" customHeight="1" x14ac:dyDescent="0.2">
      <c r="A23" s="170">
        <v>16</v>
      </c>
      <c r="B23" s="5">
        <f>(8*'Info Sheet'!B15)-SUM(D23:G23,J23)</f>
        <v>0</v>
      </c>
      <c r="C23" s="45"/>
      <c r="D23" s="5"/>
      <c r="E23" s="5"/>
      <c r="F23" s="5"/>
      <c r="G23" s="5"/>
      <c r="H23" s="5"/>
      <c r="I23" s="5"/>
      <c r="J23" s="5"/>
      <c r="K23" s="233"/>
      <c r="L23" s="234"/>
    </row>
    <row r="24" spans="1:12" ht="12" customHeight="1" x14ac:dyDescent="0.2">
      <c r="A24" s="170">
        <v>17</v>
      </c>
      <c r="B24" s="5">
        <f>(8*'Info Sheet'!B15)-SUM(D24:G24,J24)</f>
        <v>0</v>
      </c>
      <c r="C24" s="45"/>
      <c r="D24" s="5"/>
      <c r="E24" s="5"/>
      <c r="F24" s="5"/>
      <c r="G24" s="5"/>
      <c r="H24" s="5"/>
      <c r="I24" s="5"/>
      <c r="J24" s="5"/>
      <c r="K24" s="233"/>
      <c r="L24" s="234"/>
    </row>
    <row r="25" spans="1:12" ht="12" customHeight="1" x14ac:dyDescent="0.2">
      <c r="A25" s="170">
        <v>18</v>
      </c>
      <c r="B25" s="5">
        <f>(8*'Info Sheet'!B15)-SUM(D25:G25,J25)</f>
        <v>0</v>
      </c>
      <c r="C25" s="44"/>
      <c r="D25" s="5"/>
      <c r="E25" s="5"/>
      <c r="F25" s="5"/>
      <c r="G25" s="5"/>
      <c r="H25" s="5"/>
      <c r="I25" s="5"/>
      <c r="J25" s="5"/>
      <c r="K25" s="233"/>
      <c r="L25" s="234"/>
    </row>
    <row r="26" spans="1:12" ht="12" customHeight="1" x14ac:dyDescent="0.2">
      <c r="A26" s="170">
        <v>19</v>
      </c>
      <c r="B26" s="5">
        <f>(8*'Info Sheet'!B15)-SUM(D26:G26,J26)</f>
        <v>0</v>
      </c>
      <c r="C26" s="45"/>
      <c r="D26" s="5"/>
      <c r="E26" s="5"/>
      <c r="F26" s="5"/>
      <c r="G26" s="5"/>
      <c r="H26" s="5"/>
      <c r="I26" s="5"/>
      <c r="J26" s="5"/>
      <c r="K26" s="233"/>
      <c r="L26" s="234"/>
    </row>
    <row r="27" spans="1:12" ht="12" customHeight="1" x14ac:dyDescent="0.2">
      <c r="A27" s="63">
        <v>20</v>
      </c>
      <c r="B27" s="5"/>
      <c r="C27" s="45"/>
      <c r="D27" s="5"/>
      <c r="E27" s="5"/>
      <c r="F27" s="5"/>
      <c r="G27" s="5"/>
      <c r="H27" s="5"/>
      <c r="I27" s="5"/>
      <c r="J27" s="5"/>
      <c r="K27" s="233"/>
      <c r="L27" s="234"/>
    </row>
    <row r="28" spans="1:12" ht="12" customHeight="1" x14ac:dyDescent="0.2">
      <c r="A28" s="63">
        <v>21</v>
      </c>
      <c r="B28" s="5"/>
      <c r="C28" s="45"/>
      <c r="D28" s="5"/>
      <c r="E28" s="5"/>
      <c r="F28" s="5"/>
      <c r="G28" s="5"/>
      <c r="H28" s="5"/>
      <c r="I28" s="5"/>
      <c r="J28" s="5"/>
      <c r="K28" s="233"/>
      <c r="L28" s="234"/>
    </row>
    <row r="29" spans="1:12" ht="12" customHeight="1" x14ac:dyDescent="0.2">
      <c r="A29" s="170">
        <v>22</v>
      </c>
      <c r="B29" s="5">
        <f>(8*'Info Sheet'!B15)-SUM(D29:G29,J29)</f>
        <v>0</v>
      </c>
      <c r="C29" s="45"/>
      <c r="D29" s="5"/>
      <c r="E29" s="5"/>
      <c r="F29" s="5"/>
      <c r="G29" s="5"/>
      <c r="H29" s="5"/>
      <c r="I29" s="5"/>
      <c r="J29" s="5"/>
      <c r="K29" s="233"/>
      <c r="L29" s="234"/>
    </row>
    <row r="30" spans="1:12" ht="12" customHeight="1" x14ac:dyDescent="0.2">
      <c r="A30" s="170">
        <v>23</v>
      </c>
      <c r="B30" s="5">
        <f>(8*'Info Sheet'!B15)-SUM(D30:G30,J30)</f>
        <v>0</v>
      </c>
      <c r="C30" s="45"/>
      <c r="D30" s="5"/>
      <c r="E30" s="5"/>
      <c r="F30" s="5"/>
      <c r="G30" s="5"/>
      <c r="H30" s="5"/>
      <c r="I30" s="5"/>
      <c r="J30" s="5"/>
      <c r="K30" s="233"/>
      <c r="L30" s="234"/>
    </row>
    <row r="31" spans="1:12" ht="12" customHeight="1" x14ac:dyDescent="0.2">
      <c r="A31" s="170">
        <v>24</v>
      </c>
      <c r="B31" s="5">
        <f>(8*'Info Sheet'!B15)-SUM(D31:G31,J31)</f>
        <v>0</v>
      </c>
      <c r="C31" s="45"/>
      <c r="D31" s="5"/>
      <c r="E31" s="5"/>
      <c r="F31" s="5"/>
      <c r="G31" s="5"/>
      <c r="H31" s="5"/>
      <c r="I31" s="5"/>
      <c r="J31" s="5"/>
      <c r="K31" s="233"/>
      <c r="L31" s="234"/>
    </row>
    <row r="32" spans="1:12" ht="12" customHeight="1" x14ac:dyDescent="0.2">
      <c r="A32" s="170">
        <v>25</v>
      </c>
      <c r="B32" s="5">
        <f>(8*'Info Sheet'!B15)-SUM(D32:G32,J32)</f>
        <v>0</v>
      </c>
      <c r="C32" s="45"/>
      <c r="D32" s="5"/>
      <c r="E32" s="5"/>
      <c r="F32" s="5"/>
      <c r="G32" s="5"/>
      <c r="H32" s="5"/>
      <c r="I32" s="5"/>
      <c r="J32" s="5"/>
      <c r="K32" s="233"/>
      <c r="L32" s="234"/>
    </row>
    <row r="33" spans="1:12" ht="12" customHeight="1" x14ac:dyDescent="0.2">
      <c r="A33" s="170">
        <v>26</v>
      </c>
      <c r="B33" s="5">
        <f>(8*'Info Sheet'!B15)-SUM(D33:G33,J33)</f>
        <v>0</v>
      </c>
      <c r="C33" s="45"/>
      <c r="D33" s="5"/>
      <c r="E33" s="5"/>
      <c r="F33" s="5"/>
      <c r="G33" s="5"/>
      <c r="H33" s="5"/>
      <c r="I33" s="5"/>
      <c r="J33" s="5"/>
      <c r="K33" s="233"/>
      <c r="L33" s="234"/>
    </row>
    <row r="34" spans="1:12" ht="12" customHeight="1" x14ac:dyDescent="0.2">
      <c r="A34" s="63">
        <v>27</v>
      </c>
      <c r="B34" s="5"/>
      <c r="C34" s="45"/>
      <c r="D34" s="5"/>
      <c r="E34" s="5"/>
      <c r="F34" s="5"/>
      <c r="G34" s="5"/>
      <c r="H34" s="5"/>
      <c r="I34" s="5"/>
      <c r="J34" s="5"/>
      <c r="K34" s="233"/>
      <c r="L34" s="234"/>
    </row>
    <row r="35" spans="1:12" ht="12" customHeight="1" x14ac:dyDescent="0.2">
      <c r="A35" s="63">
        <v>28</v>
      </c>
      <c r="B35" s="5"/>
      <c r="C35" s="45"/>
      <c r="D35" s="5"/>
      <c r="E35" s="5"/>
      <c r="F35" s="5"/>
      <c r="G35" s="5"/>
      <c r="H35" s="5"/>
      <c r="I35" s="5"/>
      <c r="J35" s="5"/>
      <c r="K35" s="233"/>
      <c r="L35" s="234"/>
    </row>
    <row r="36" spans="1:12" ht="12" customHeight="1" x14ac:dyDescent="0.2">
      <c r="A36" s="170">
        <v>29</v>
      </c>
      <c r="B36" s="5">
        <f>(8*'Info Sheet'!B15)-SUM(D36:G36,J36)</f>
        <v>0</v>
      </c>
      <c r="C36" s="45"/>
      <c r="D36" s="5"/>
      <c r="E36" s="5"/>
      <c r="F36" s="5"/>
      <c r="G36" s="5"/>
      <c r="H36" s="5"/>
      <c r="I36" s="5"/>
      <c r="J36" s="5"/>
      <c r="K36" s="233"/>
      <c r="L36" s="234"/>
    </row>
    <row r="37" spans="1:12" ht="12" customHeight="1" x14ac:dyDescent="0.2">
      <c r="A37" s="170">
        <v>30</v>
      </c>
      <c r="B37" s="5">
        <f>(8*'Info Sheet'!B15)-SUM(D37:G37,J37)</f>
        <v>0</v>
      </c>
      <c r="C37" s="45"/>
      <c r="D37" s="5"/>
      <c r="E37" s="5"/>
      <c r="F37" s="5"/>
      <c r="G37" s="5"/>
      <c r="H37" s="5"/>
      <c r="I37" s="5"/>
      <c r="J37" s="5"/>
      <c r="K37" s="233"/>
      <c r="L37" s="234"/>
    </row>
    <row r="38" spans="1:12" ht="12" customHeight="1" x14ac:dyDescent="0.2">
      <c r="A38" s="170"/>
      <c r="B38" s="5"/>
      <c r="C38" s="44"/>
      <c r="D38" s="5"/>
      <c r="E38" s="5"/>
      <c r="F38" s="5"/>
      <c r="G38" s="5"/>
      <c r="H38" s="5"/>
      <c r="I38" s="5"/>
      <c r="J38" s="5"/>
      <c r="K38" s="233"/>
      <c r="L38" s="234"/>
    </row>
    <row r="39" spans="1:12"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row>
    <row r="40" spans="1:12" ht="5.25" customHeight="1" x14ac:dyDescent="0.2">
      <c r="A40" s="9"/>
      <c r="B40" s="9"/>
      <c r="C40" s="9"/>
      <c r="D40" s="9"/>
      <c r="E40" s="12"/>
      <c r="F40" s="2"/>
      <c r="G40" s="2"/>
      <c r="H40" s="2"/>
      <c r="I40" s="2"/>
      <c r="J40" s="2"/>
      <c r="K40" s="2"/>
      <c r="L40" s="10"/>
    </row>
    <row r="41" spans="1:12" x14ac:dyDescent="0.2">
      <c r="A41" s="9" t="s">
        <v>48</v>
      </c>
      <c r="B41" s="9"/>
      <c r="C41" s="9"/>
      <c r="D41" s="9">
        <v>168</v>
      </c>
      <c r="E41" s="12"/>
      <c r="F41" s="2"/>
      <c r="G41" s="2"/>
      <c r="H41" s="110" t="s">
        <v>40</v>
      </c>
      <c r="I41" s="2"/>
      <c r="J41" s="2"/>
      <c r="K41" s="2"/>
      <c r="L41" s="10">
        <v>176</v>
      </c>
    </row>
    <row r="42" spans="1:12" x14ac:dyDescent="0.2">
      <c r="A42" s="4"/>
      <c r="B42" s="9"/>
      <c r="C42" s="9"/>
      <c r="D42" s="9"/>
      <c r="E42" s="12"/>
      <c r="F42" s="2"/>
      <c r="G42" s="2"/>
      <c r="H42" s="110" t="s">
        <v>41</v>
      </c>
      <c r="I42" s="2"/>
      <c r="J42" s="2"/>
      <c r="K42" s="2"/>
      <c r="L42" s="10">
        <f>SUM(B39:G39)</f>
        <v>0</v>
      </c>
    </row>
    <row r="43" spans="1:12" x14ac:dyDescent="0.2">
      <c r="A43" s="54" t="s">
        <v>112</v>
      </c>
      <c r="B43" s="9"/>
      <c r="C43" s="9"/>
      <c r="D43" s="9"/>
      <c r="E43" s="12"/>
      <c r="F43" s="2"/>
      <c r="G43" s="2"/>
      <c r="H43" s="110" t="s">
        <v>42</v>
      </c>
      <c r="I43" s="2"/>
      <c r="J43" s="2"/>
      <c r="K43" s="2"/>
      <c r="L43" s="24">
        <f>'Info Sheet'!B15</f>
        <v>0</v>
      </c>
    </row>
    <row r="44" spans="1:12" x14ac:dyDescent="0.2">
      <c r="A44" s="9"/>
      <c r="B44" s="9"/>
      <c r="C44" s="9"/>
      <c r="D44" s="9"/>
      <c r="E44" s="12"/>
      <c r="F44" s="2"/>
      <c r="G44" s="2"/>
      <c r="H44" s="110" t="s">
        <v>43</v>
      </c>
      <c r="I44" s="2"/>
      <c r="J44" s="2"/>
      <c r="K44" s="2"/>
      <c r="L44" s="24">
        <f>L42/L41</f>
        <v>0</v>
      </c>
    </row>
    <row r="45" spans="1:12" x14ac:dyDescent="0.2">
      <c r="A45" s="4"/>
      <c r="B45" s="4"/>
      <c r="C45" s="4"/>
      <c r="D45" s="4"/>
      <c r="E45" s="4"/>
      <c r="F45" s="38"/>
      <c r="G45" s="38"/>
      <c r="H45" s="39" t="s">
        <v>1</v>
      </c>
      <c r="I45" s="39" t="s">
        <v>2</v>
      </c>
      <c r="J45" s="39" t="s">
        <v>3</v>
      </c>
      <c r="K45" s="214" t="s">
        <v>11</v>
      </c>
      <c r="L45" s="215"/>
    </row>
    <row r="46" spans="1:12" x14ac:dyDescent="0.2">
      <c r="A46" s="140" t="s">
        <v>12</v>
      </c>
      <c r="B46" s="140"/>
      <c r="C46" s="140"/>
      <c r="D46" s="140"/>
      <c r="E46" s="140" t="s">
        <v>8</v>
      </c>
      <c r="F46" s="216" t="s">
        <v>70</v>
      </c>
      <c r="G46" s="217"/>
      <c r="H46" s="46">
        <f>'Aug 14'!K46</f>
        <v>0</v>
      </c>
      <c r="I46" s="46">
        <f>D39</f>
        <v>0</v>
      </c>
      <c r="J46" s="46">
        <f>IF(('Info Sheet'!F18-(H46-I46))&gt;(ROUND('Info Sheet'!E18*L44,0)),(FIXED(L42/L41*'Info Sheet'!E18:E18,0)),(IF(('Info Sheet'!F18&gt;(H46-I46)),(ROUND('Info Sheet'!F18-(H46-I46),0)),(0))))</f>
        <v>0</v>
      </c>
      <c r="K46" s="218">
        <f>H46-I46+J46</f>
        <v>0</v>
      </c>
      <c r="L46" s="219"/>
    </row>
    <row r="47" spans="1:12" x14ac:dyDescent="0.2">
      <c r="A47" s="9"/>
      <c r="B47" s="9"/>
      <c r="C47" s="9"/>
      <c r="D47" s="9"/>
      <c r="E47" s="9"/>
      <c r="F47" s="216" t="s">
        <v>71</v>
      </c>
      <c r="G47" s="217"/>
      <c r="H47" s="46">
        <f>'Aug 14'!K47</f>
        <v>0</v>
      </c>
      <c r="I47" s="46">
        <f>E39</f>
        <v>0</v>
      </c>
      <c r="J47" s="46">
        <f>IF(L44&lt;0.5,0,(ROUND('Info Sheet'!E19*L44,0)))</f>
        <v>0</v>
      </c>
      <c r="K47" s="218">
        <f>H47-I47+J47</f>
        <v>0</v>
      </c>
      <c r="L47" s="219"/>
    </row>
    <row r="48" spans="1:12" x14ac:dyDescent="0.2">
      <c r="A48" s="4"/>
      <c r="B48" s="4"/>
      <c r="C48" s="4"/>
      <c r="D48" s="4"/>
      <c r="E48" s="4"/>
      <c r="F48" s="148" t="s">
        <v>39</v>
      </c>
      <c r="G48" s="150"/>
      <c r="H48" s="46">
        <f>'Aug 14'!K48</f>
        <v>0</v>
      </c>
      <c r="I48" s="46">
        <f>G39</f>
        <v>0</v>
      </c>
      <c r="J48" s="46">
        <f>SUM(H39, I39)</f>
        <v>0</v>
      </c>
      <c r="K48" s="218">
        <f>H48-I48+J48</f>
        <v>0</v>
      </c>
      <c r="L48" s="219"/>
    </row>
    <row r="49" spans="1:12" x14ac:dyDescent="0.2">
      <c r="A49" s="140" t="s">
        <v>44</v>
      </c>
      <c r="B49" s="141"/>
      <c r="C49" s="141"/>
      <c r="D49" s="141"/>
      <c r="E49" s="142" t="s">
        <v>8</v>
      </c>
      <c r="F49" s="216" t="s">
        <v>87</v>
      </c>
      <c r="G49" s="220"/>
      <c r="H49" s="217"/>
      <c r="I49" s="221"/>
      <c r="J49" s="222"/>
      <c r="K49" s="223">
        <f>K48-I49</f>
        <v>0</v>
      </c>
      <c r="L49" s="224"/>
    </row>
    <row r="50" spans="1:12" x14ac:dyDescent="0.2">
      <c r="A50" s="40"/>
      <c r="B50" s="40"/>
      <c r="C50" s="40"/>
      <c r="D50" s="40"/>
      <c r="E50" s="22"/>
      <c r="F50" s="225" t="s">
        <v>99</v>
      </c>
      <c r="G50" s="226"/>
      <c r="H50" s="227"/>
      <c r="I50" s="228">
        <f>'Info Sheet'!D21</f>
        <v>0</v>
      </c>
      <c r="J50" s="229"/>
      <c r="K50" s="229"/>
      <c r="L50" s="230"/>
    </row>
    <row r="51" spans="1:12"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row>
    <row r="52" spans="1:12" x14ac:dyDescent="0.2">
      <c r="A52" s="40"/>
      <c r="B52" s="40"/>
      <c r="C52" s="40"/>
      <c r="D52" s="40"/>
      <c r="E52" s="22"/>
      <c r="F52" s="213" t="s">
        <v>111</v>
      </c>
      <c r="G52" s="213"/>
      <c r="H52" s="213"/>
      <c r="I52" s="213"/>
      <c r="J52" s="213"/>
      <c r="K52" s="213"/>
      <c r="L52" s="213"/>
    </row>
    <row r="53" spans="1:12" ht="8.4499999999999993" customHeight="1" x14ac:dyDescent="0.2">
      <c r="A53" s="40"/>
      <c r="B53" s="40"/>
      <c r="C53" s="40"/>
      <c r="D53" s="40"/>
      <c r="E53" s="22"/>
      <c r="F53" s="158" t="s">
        <v>113</v>
      </c>
      <c r="G53" s="159" t="s">
        <v>122</v>
      </c>
      <c r="H53" s="159" t="s">
        <v>123</v>
      </c>
      <c r="I53" s="159" t="s">
        <v>124</v>
      </c>
      <c r="J53" s="159" t="s">
        <v>125</v>
      </c>
      <c r="K53" s="145" t="s">
        <v>126</v>
      </c>
      <c r="L53" s="144" t="s">
        <v>114</v>
      </c>
    </row>
    <row r="54" spans="1:12" ht="10.5" customHeight="1" x14ac:dyDescent="0.2">
      <c r="A54" s="11"/>
      <c r="B54" s="61"/>
      <c r="C54" s="9"/>
      <c r="D54" s="9"/>
      <c r="E54" s="8"/>
      <c r="F54" s="143"/>
      <c r="G54" s="143"/>
      <c r="H54" s="143"/>
      <c r="I54" s="143"/>
      <c r="J54" s="143"/>
      <c r="K54" s="143"/>
      <c r="L54" s="210">
        <f>SUM(F54:F56)</f>
        <v>0</v>
      </c>
    </row>
    <row r="55" spans="1:12" ht="10.5" customHeight="1" x14ac:dyDescent="0.2">
      <c r="A55" s="11"/>
      <c r="B55" s="61"/>
      <c r="C55" s="49"/>
      <c r="D55" s="49"/>
      <c r="E55" s="8"/>
      <c r="F55" s="143"/>
      <c r="G55" s="143"/>
      <c r="H55" s="143"/>
      <c r="I55" s="143"/>
      <c r="J55" s="143"/>
      <c r="K55" s="143"/>
      <c r="L55" s="211"/>
    </row>
    <row r="56" spans="1:12" ht="10.5" customHeight="1" x14ac:dyDescent="0.2">
      <c r="A56" s="11"/>
      <c r="B56" s="61"/>
      <c r="C56" s="49"/>
      <c r="D56" s="49"/>
      <c r="E56" s="50"/>
      <c r="F56" s="143"/>
      <c r="G56" s="143"/>
      <c r="H56" s="143"/>
      <c r="I56" s="143"/>
      <c r="J56" s="143"/>
      <c r="K56" s="143"/>
      <c r="L56" s="212"/>
    </row>
  </sheetData>
  <mergeCells count="59">
    <mergeCell ref="F47:G47"/>
    <mergeCell ref="K47:L47"/>
    <mergeCell ref="L54:L56"/>
    <mergeCell ref="F49:H49"/>
    <mergeCell ref="I49:J49"/>
    <mergeCell ref="K49:L49"/>
    <mergeCell ref="F50:H50"/>
    <mergeCell ref="I50:L50"/>
    <mergeCell ref="F52:L52"/>
    <mergeCell ref="K48:L48"/>
    <mergeCell ref="K36:L36"/>
    <mergeCell ref="K37:L37"/>
    <mergeCell ref="K38:L38"/>
    <mergeCell ref="F46:G46"/>
    <mergeCell ref="K46:L46"/>
    <mergeCell ref="K39:L39"/>
    <mergeCell ref="K45:L45"/>
    <mergeCell ref="K28:L28"/>
    <mergeCell ref="K29:L29"/>
    <mergeCell ref="K30:L30"/>
    <mergeCell ref="K31:L31"/>
    <mergeCell ref="K32:L32"/>
    <mergeCell ref="K23:L23"/>
    <mergeCell ref="K24:L24"/>
    <mergeCell ref="K25:L25"/>
    <mergeCell ref="K26:L26"/>
    <mergeCell ref="K27:L27"/>
    <mergeCell ref="K34:L34"/>
    <mergeCell ref="K35:L35"/>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9:L9"/>
    <mergeCell ref="A2:L2"/>
    <mergeCell ref="F3:H3"/>
    <mergeCell ref="J4:L4"/>
    <mergeCell ref="D5:F5"/>
    <mergeCell ref="J5:L5"/>
    <mergeCell ref="A6:A7"/>
    <mergeCell ref="B6:B7"/>
    <mergeCell ref="C6:C7"/>
    <mergeCell ref="D6:D7"/>
    <mergeCell ref="E6:E7"/>
    <mergeCell ref="G6:G7"/>
    <mergeCell ref="H6:I6"/>
    <mergeCell ref="J6:J7"/>
    <mergeCell ref="K6:L7"/>
    <mergeCell ref="K8:L8"/>
  </mergeCells>
  <dataValidations count="9">
    <dataValidation allowBlank="1" showInputMessage="1" showErrorMessage="1" promptTitle="Overtime to Pay Out" prompt="If you would like to pay out any overtime hours worked, enter the amount here.  If you would like to leave it as comp time, then leave this blank." sqref="I49:J49"/>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Comp Time Usage" prompt="If you accrued comp time, enter the amount of hours you would like to use._x000a_" sqref="G8:G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Vacation Usage" prompt="Enter in the amount of vacation hours used.  Remember to round your usage to the nearest quarter hour." sqref="D8:D38"/>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8">
      <formula1>"&gt;0"</formula1>
    </dataValidation>
  </dataValidations>
  <pageMargins left="0.75" right="0.75" top="0.6" bottom="0.5" header="0.1" footer="0.1"/>
  <pageSetup scale="9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topLeftCell="A16" zoomScaleNormal="100" workbookViewId="0">
      <selection activeCell="I40" sqref="I40"/>
    </sheetView>
  </sheetViews>
  <sheetFormatPr defaultRowHeight="12.75" x14ac:dyDescent="0.2"/>
  <cols>
    <col min="1" max="1" width="6.5703125" customWidth="1"/>
    <col min="2" max="10" width="7.7109375" customWidth="1"/>
    <col min="11" max="12" width="9.28515625" customWidth="1"/>
  </cols>
  <sheetData>
    <row r="1" spans="1:12" s="4" customFormat="1" ht="39.75" customHeight="1" thickBot="1" x14ac:dyDescent="0.25"/>
    <row r="2" spans="1:12" ht="28.5" customHeight="1" thickBot="1" x14ac:dyDescent="0.25">
      <c r="A2" s="243" t="s">
        <v>139</v>
      </c>
      <c r="B2" s="244"/>
      <c r="C2" s="244"/>
      <c r="D2" s="244"/>
      <c r="E2" s="244"/>
      <c r="F2" s="244"/>
      <c r="G2" s="244"/>
      <c r="H2" s="244"/>
      <c r="I2" s="244"/>
      <c r="J2" s="244"/>
      <c r="K2" s="244"/>
      <c r="L2" s="245"/>
    </row>
    <row r="3" spans="1:12" ht="4.5" customHeight="1" x14ac:dyDescent="0.3">
      <c r="A3" s="1"/>
      <c r="B3" s="22"/>
      <c r="C3" s="10"/>
      <c r="D3" s="10"/>
      <c r="E3" s="26"/>
      <c r="F3" s="246"/>
      <c r="G3" s="246"/>
      <c r="H3" s="246"/>
      <c r="I3" s="26"/>
      <c r="J3" s="27"/>
      <c r="K3" s="27"/>
      <c r="L3" s="25"/>
    </row>
    <row r="4" spans="1:12" ht="16.5" x14ac:dyDescent="0.2">
      <c r="A4" s="8" t="s">
        <v>46</v>
      </c>
      <c r="B4" s="29"/>
      <c r="C4" s="33"/>
      <c r="D4" s="36">
        <f>'Info Sheet'!B7</f>
        <v>0</v>
      </c>
      <c r="E4" s="33"/>
      <c r="F4" s="33"/>
      <c r="G4" s="30"/>
      <c r="H4" s="37" t="s">
        <v>29</v>
      </c>
      <c r="I4" s="31"/>
      <c r="J4" s="247">
        <f>'Info Sheet'!C9</f>
        <v>0</v>
      </c>
      <c r="K4" s="247"/>
      <c r="L4" s="247"/>
    </row>
    <row r="5" spans="1:12" ht="14.25" customHeight="1" x14ac:dyDescent="0.2">
      <c r="A5" s="8" t="s">
        <v>25</v>
      </c>
      <c r="B5" s="22"/>
      <c r="C5" s="36"/>
      <c r="D5" s="248">
        <f>'Info Sheet'!B13</f>
        <v>0</v>
      </c>
      <c r="E5" s="248"/>
      <c r="F5" s="248"/>
      <c r="G5" s="36"/>
      <c r="H5" s="37" t="s">
        <v>26</v>
      </c>
      <c r="I5" s="37"/>
      <c r="J5" s="249">
        <f>'Info Sheet'!C11</f>
        <v>0</v>
      </c>
      <c r="K5" s="249"/>
      <c r="L5" s="249"/>
    </row>
    <row r="6" spans="1:12" ht="27" customHeight="1" x14ac:dyDescent="0.2">
      <c r="A6" s="250" t="s">
        <v>8</v>
      </c>
      <c r="B6" s="235" t="s">
        <v>7</v>
      </c>
      <c r="C6" s="235" t="s">
        <v>38</v>
      </c>
      <c r="D6" s="235" t="s">
        <v>6</v>
      </c>
      <c r="E6" s="235" t="s">
        <v>9</v>
      </c>
      <c r="F6" s="146" t="s">
        <v>28</v>
      </c>
      <c r="G6" s="235" t="s">
        <v>13</v>
      </c>
      <c r="H6" s="237" t="s">
        <v>142</v>
      </c>
      <c r="I6" s="238"/>
      <c r="J6" s="235" t="s">
        <v>72</v>
      </c>
      <c r="K6" s="239" t="s">
        <v>45</v>
      </c>
      <c r="L6" s="240"/>
    </row>
    <row r="7" spans="1:12" ht="12.6" customHeight="1" x14ac:dyDescent="0.2">
      <c r="A7" s="251"/>
      <c r="B7" s="236"/>
      <c r="C7" s="236"/>
      <c r="D7" s="236"/>
      <c r="E7" s="236"/>
      <c r="F7" s="147"/>
      <c r="G7" s="236"/>
      <c r="H7" s="149" t="s">
        <v>36</v>
      </c>
      <c r="I7" s="113" t="s">
        <v>37</v>
      </c>
      <c r="J7" s="236"/>
      <c r="K7" s="241"/>
      <c r="L7" s="242"/>
    </row>
    <row r="8" spans="1:12" ht="12" customHeight="1" x14ac:dyDescent="0.2">
      <c r="A8" s="62">
        <v>1</v>
      </c>
      <c r="B8" s="5">
        <f>(8*'Info Sheet'!B15)-SUM(D8:G8,J8)</f>
        <v>0</v>
      </c>
      <c r="C8" s="45"/>
      <c r="D8" s="5"/>
      <c r="E8" s="5"/>
      <c r="F8" s="5"/>
      <c r="G8" s="5"/>
      <c r="H8" s="5"/>
      <c r="I8" s="5"/>
      <c r="J8" s="5"/>
      <c r="K8" s="233"/>
      <c r="L8" s="234"/>
    </row>
    <row r="9" spans="1:12" ht="12" customHeight="1" x14ac:dyDescent="0.2">
      <c r="A9" s="62">
        <v>2</v>
      </c>
      <c r="B9" s="5">
        <f>(8*'Info Sheet'!B15)-SUM(D9:G9,J9)</f>
        <v>0</v>
      </c>
      <c r="C9" s="45"/>
      <c r="D9" s="5"/>
      <c r="E9" s="5"/>
      <c r="F9" s="5"/>
      <c r="G9" s="5"/>
      <c r="H9" s="5"/>
      <c r="I9" s="5"/>
      <c r="J9" s="5"/>
      <c r="K9" s="233"/>
      <c r="L9" s="234"/>
    </row>
    <row r="10" spans="1:12" ht="12" customHeight="1" x14ac:dyDescent="0.2">
      <c r="A10" s="62">
        <v>3</v>
      </c>
      <c r="B10" s="5">
        <f>(8*'Info Sheet'!B15)-SUM(D10:G10,J10)</f>
        <v>0</v>
      </c>
      <c r="C10" s="45"/>
      <c r="D10" s="5"/>
      <c r="E10" s="5"/>
      <c r="F10" s="5"/>
      <c r="G10" s="5"/>
      <c r="H10" s="5"/>
      <c r="I10" s="5"/>
      <c r="J10" s="5"/>
      <c r="K10" s="233"/>
      <c r="L10" s="234"/>
    </row>
    <row r="11" spans="1:12" ht="12" customHeight="1" x14ac:dyDescent="0.2">
      <c r="A11" s="62">
        <v>4</v>
      </c>
      <c r="B11" s="5">
        <f>(8*'Info Sheet'!B15)-SUM(D11:G11,J11)</f>
        <v>0</v>
      </c>
      <c r="C11" s="45"/>
      <c r="D11" s="5"/>
      <c r="E11" s="5"/>
      <c r="F11" s="5"/>
      <c r="G11" s="5"/>
      <c r="H11" s="5"/>
      <c r="I11" s="5"/>
      <c r="J11" s="5"/>
      <c r="K11" s="233"/>
      <c r="L11" s="234"/>
    </row>
    <row r="12" spans="1:12" ht="12" customHeight="1" x14ac:dyDescent="0.2">
      <c r="A12" s="63">
        <v>5</v>
      </c>
      <c r="B12" s="5"/>
      <c r="C12" s="45"/>
      <c r="D12" s="5"/>
      <c r="E12" s="5"/>
      <c r="F12" s="5"/>
      <c r="G12" s="5"/>
      <c r="H12" s="5"/>
      <c r="I12" s="5"/>
      <c r="J12" s="5"/>
      <c r="K12" s="233"/>
      <c r="L12" s="234"/>
    </row>
    <row r="13" spans="1:12" ht="12" customHeight="1" x14ac:dyDescent="0.2">
      <c r="A13" s="63">
        <v>6</v>
      </c>
      <c r="B13" s="5"/>
      <c r="C13" s="45"/>
      <c r="D13" s="5"/>
      <c r="E13" s="5"/>
      <c r="F13" s="5"/>
      <c r="G13" s="5"/>
      <c r="H13" s="5"/>
      <c r="I13" s="5"/>
      <c r="J13" s="5"/>
      <c r="K13" s="233"/>
      <c r="L13" s="234"/>
    </row>
    <row r="14" spans="1:12" ht="12" customHeight="1" x14ac:dyDescent="0.2">
      <c r="A14" s="62">
        <v>7</v>
      </c>
      <c r="B14" s="5">
        <f>(8*'Info Sheet'!B15)-SUM(D14:G14,J14)</f>
        <v>0</v>
      </c>
      <c r="C14" s="45"/>
      <c r="D14" s="5"/>
      <c r="E14" s="5"/>
      <c r="F14" s="5"/>
      <c r="G14" s="5"/>
      <c r="H14" s="5"/>
      <c r="I14" s="5"/>
      <c r="J14" s="5"/>
      <c r="K14" s="233"/>
      <c r="L14" s="234"/>
    </row>
    <row r="15" spans="1:12" ht="12" customHeight="1" x14ac:dyDescent="0.2">
      <c r="A15" s="62">
        <v>8</v>
      </c>
      <c r="B15" s="5">
        <f>(8*'Info Sheet'!B15)-SUM(D15:G15,J15)</f>
        <v>0</v>
      </c>
      <c r="C15" s="45"/>
      <c r="D15" s="5"/>
      <c r="E15" s="5"/>
      <c r="F15" s="5"/>
      <c r="G15" s="5"/>
      <c r="H15" s="5"/>
      <c r="I15" s="5"/>
      <c r="J15" s="5"/>
      <c r="K15" s="233"/>
      <c r="L15" s="234"/>
    </row>
    <row r="16" spans="1:12" ht="12" customHeight="1" x14ac:dyDescent="0.2">
      <c r="A16" s="62">
        <v>9</v>
      </c>
      <c r="B16" s="5">
        <f>(8*'Info Sheet'!B15)-SUM(D16:G16,J16)</f>
        <v>0</v>
      </c>
      <c r="C16" s="45"/>
      <c r="D16" s="5"/>
      <c r="E16" s="5"/>
      <c r="F16" s="5"/>
      <c r="G16" s="5"/>
      <c r="H16" s="5"/>
      <c r="I16" s="5"/>
      <c r="J16" s="5"/>
      <c r="K16" s="233"/>
      <c r="L16" s="234"/>
    </row>
    <row r="17" spans="1:12" ht="12" customHeight="1" x14ac:dyDescent="0.2">
      <c r="A17" s="62">
        <v>10</v>
      </c>
      <c r="B17" s="5">
        <f>(8*'Info Sheet'!B15)-SUM(D17:G17,J17)</f>
        <v>0</v>
      </c>
      <c r="C17" s="45"/>
      <c r="D17" s="5"/>
      <c r="E17" s="5"/>
      <c r="F17" s="5"/>
      <c r="G17" s="5"/>
      <c r="H17" s="5"/>
      <c r="I17" s="5"/>
      <c r="J17" s="5"/>
      <c r="K17" s="233"/>
      <c r="L17" s="234"/>
    </row>
    <row r="18" spans="1:12" ht="12" customHeight="1" x14ac:dyDescent="0.2">
      <c r="A18" s="62">
        <v>11</v>
      </c>
      <c r="B18" s="5">
        <f>(8*'Info Sheet'!B15)-SUM(D18:G18,J18)</f>
        <v>0</v>
      </c>
      <c r="C18" s="45"/>
      <c r="D18" s="5"/>
      <c r="E18" s="5"/>
      <c r="F18" s="5"/>
      <c r="G18" s="5"/>
      <c r="H18" s="5"/>
      <c r="I18" s="5"/>
      <c r="J18" s="5"/>
      <c r="K18" s="233"/>
      <c r="L18" s="234"/>
    </row>
    <row r="19" spans="1:12" ht="12" customHeight="1" x14ac:dyDescent="0.2">
      <c r="A19" s="63">
        <v>12</v>
      </c>
      <c r="B19" s="5"/>
      <c r="C19" s="45"/>
      <c r="D19" s="5"/>
      <c r="E19" s="5"/>
      <c r="F19" s="5"/>
      <c r="G19" s="5"/>
      <c r="H19" s="5"/>
      <c r="I19" s="5"/>
      <c r="J19" s="5"/>
      <c r="K19" s="233"/>
      <c r="L19" s="234"/>
    </row>
    <row r="20" spans="1:12" ht="12" customHeight="1" x14ac:dyDescent="0.2">
      <c r="A20" s="63">
        <v>13</v>
      </c>
      <c r="B20" s="5"/>
      <c r="C20" s="45"/>
      <c r="D20" s="5"/>
      <c r="E20" s="5"/>
      <c r="F20" s="5"/>
      <c r="G20" s="5"/>
      <c r="H20" s="5"/>
      <c r="I20" s="5"/>
      <c r="J20" s="5"/>
      <c r="K20" s="233"/>
      <c r="L20" s="234"/>
    </row>
    <row r="21" spans="1:12" ht="12" customHeight="1" x14ac:dyDescent="0.2">
      <c r="A21" s="62">
        <v>14</v>
      </c>
      <c r="B21" s="5">
        <f>(8*'Info Sheet'!B15)-SUM(D21:G21,J21)</f>
        <v>0</v>
      </c>
      <c r="C21" s="45"/>
      <c r="D21" s="5"/>
      <c r="E21" s="5"/>
      <c r="F21" s="5"/>
      <c r="G21" s="5"/>
      <c r="H21" s="5"/>
      <c r="I21" s="5"/>
      <c r="J21" s="5"/>
      <c r="K21" s="233"/>
      <c r="L21" s="234"/>
    </row>
    <row r="22" spans="1:12" ht="12" customHeight="1" x14ac:dyDescent="0.2">
      <c r="A22" s="62">
        <v>15</v>
      </c>
      <c r="B22" s="5">
        <f>(8*'Info Sheet'!B15)-SUM(D22:G22,J22)</f>
        <v>0</v>
      </c>
      <c r="C22" s="44"/>
      <c r="D22" s="5"/>
      <c r="E22" s="5"/>
      <c r="F22" s="5"/>
      <c r="G22" s="5"/>
      <c r="H22" s="5"/>
      <c r="I22" s="5"/>
      <c r="J22" s="5"/>
      <c r="K22" s="233"/>
      <c r="L22" s="234"/>
    </row>
    <row r="23" spans="1:12" ht="12" customHeight="1" x14ac:dyDescent="0.2">
      <c r="A23" s="62">
        <v>16</v>
      </c>
      <c r="B23" s="5">
        <f>(8*'Info Sheet'!B15)-SUM(D23:G23,J23)</f>
        <v>0</v>
      </c>
      <c r="C23" s="45"/>
      <c r="D23" s="5"/>
      <c r="E23" s="5"/>
      <c r="F23" s="5"/>
      <c r="G23" s="5"/>
      <c r="H23" s="5"/>
      <c r="I23" s="5"/>
      <c r="J23" s="5"/>
      <c r="K23" s="233"/>
      <c r="L23" s="234"/>
    </row>
    <row r="24" spans="1:12" ht="12" customHeight="1" x14ac:dyDescent="0.2">
      <c r="A24" s="62">
        <v>17</v>
      </c>
      <c r="B24" s="5">
        <f>(8*'Info Sheet'!B15)-SUM(D24:G24,J24)</f>
        <v>0</v>
      </c>
      <c r="C24" s="45"/>
      <c r="D24" s="5"/>
      <c r="E24" s="5"/>
      <c r="F24" s="5"/>
      <c r="G24" s="5"/>
      <c r="H24" s="5"/>
      <c r="I24" s="5"/>
      <c r="J24" s="5"/>
      <c r="K24" s="233"/>
      <c r="L24" s="234"/>
    </row>
    <row r="25" spans="1:12" ht="12" customHeight="1" x14ac:dyDescent="0.2">
      <c r="A25" s="62">
        <v>18</v>
      </c>
      <c r="B25" s="5">
        <f>(8*'Info Sheet'!B15)-SUM(D25:G25,J25)</f>
        <v>0</v>
      </c>
      <c r="C25" s="44"/>
      <c r="D25" s="5"/>
      <c r="E25" s="5"/>
      <c r="F25" s="5"/>
      <c r="G25" s="5"/>
      <c r="H25" s="5"/>
      <c r="I25" s="5"/>
      <c r="J25" s="5"/>
      <c r="K25" s="233"/>
      <c r="L25" s="234"/>
    </row>
    <row r="26" spans="1:12" ht="12" customHeight="1" x14ac:dyDescent="0.2">
      <c r="A26" s="63">
        <v>19</v>
      </c>
      <c r="B26" s="5"/>
      <c r="C26" s="45"/>
      <c r="D26" s="5"/>
      <c r="E26" s="5"/>
      <c r="F26" s="5"/>
      <c r="G26" s="5"/>
      <c r="H26" s="5"/>
      <c r="I26" s="5"/>
      <c r="J26" s="5"/>
      <c r="K26" s="233"/>
      <c r="L26" s="234"/>
    </row>
    <row r="27" spans="1:12" ht="12" customHeight="1" x14ac:dyDescent="0.2">
      <c r="A27" s="63">
        <v>20</v>
      </c>
      <c r="B27" s="5"/>
      <c r="C27" s="45"/>
      <c r="D27" s="5"/>
      <c r="E27" s="5"/>
      <c r="F27" s="5"/>
      <c r="G27" s="5"/>
      <c r="H27" s="5"/>
      <c r="I27" s="5"/>
      <c r="J27" s="5"/>
      <c r="K27" s="233"/>
      <c r="L27" s="234"/>
    </row>
    <row r="28" spans="1:12" ht="12" customHeight="1" x14ac:dyDescent="0.2">
      <c r="A28" s="62">
        <v>21</v>
      </c>
      <c r="B28" s="5">
        <f>(8*'Info Sheet'!B15)-SUM(D28:G28,J28)</f>
        <v>0</v>
      </c>
      <c r="C28" s="45"/>
      <c r="D28" s="5"/>
      <c r="E28" s="5"/>
      <c r="F28" s="5"/>
      <c r="G28" s="5"/>
      <c r="H28" s="5"/>
      <c r="I28" s="5"/>
      <c r="J28" s="5"/>
      <c r="K28" s="233"/>
      <c r="L28" s="234"/>
    </row>
    <row r="29" spans="1:12" ht="12" customHeight="1" x14ac:dyDescent="0.2">
      <c r="A29" s="62">
        <v>22</v>
      </c>
      <c r="B29" s="5">
        <f>(8*'Info Sheet'!B15)-SUM(D29:G29,J29)</f>
        <v>0</v>
      </c>
      <c r="C29" s="45"/>
      <c r="D29" s="5"/>
      <c r="E29" s="5"/>
      <c r="F29" s="5"/>
      <c r="G29" s="5"/>
      <c r="H29" s="5"/>
      <c r="I29" s="5"/>
      <c r="J29" s="5"/>
      <c r="K29" s="233"/>
      <c r="L29" s="234"/>
    </row>
    <row r="30" spans="1:12" ht="12" customHeight="1" x14ac:dyDescent="0.2">
      <c r="A30" s="62">
        <v>23</v>
      </c>
      <c r="B30" s="5">
        <f>(8*'Info Sheet'!B15)-SUM(D30:G30,J30)</f>
        <v>0</v>
      </c>
      <c r="C30" s="45"/>
      <c r="D30" s="5"/>
      <c r="E30" s="5"/>
      <c r="F30" s="5"/>
      <c r="G30" s="5"/>
      <c r="H30" s="5"/>
      <c r="I30" s="5"/>
      <c r="J30" s="5"/>
      <c r="K30" s="233"/>
      <c r="L30" s="234"/>
    </row>
    <row r="31" spans="1:12" ht="12" customHeight="1" x14ac:dyDescent="0.2">
      <c r="A31" s="62">
        <v>24</v>
      </c>
      <c r="B31" s="5">
        <f>(8*'Info Sheet'!B15)-SUM(D31:G31,J31)</f>
        <v>0</v>
      </c>
      <c r="C31" s="45"/>
      <c r="D31" s="5"/>
      <c r="E31" s="5"/>
      <c r="F31" s="5"/>
      <c r="G31" s="5"/>
      <c r="H31" s="5"/>
      <c r="I31" s="5"/>
      <c r="J31" s="5"/>
      <c r="K31" s="233"/>
      <c r="L31" s="234"/>
    </row>
    <row r="32" spans="1:12" ht="12" customHeight="1" x14ac:dyDescent="0.2">
      <c r="A32" s="62">
        <v>25</v>
      </c>
      <c r="B32" s="5">
        <f>(8*'Info Sheet'!B15)-SUM(D32:G32,J32)</f>
        <v>0</v>
      </c>
      <c r="C32" s="45"/>
      <c r="D32" s="5"/>
      <c r="E32" s="5"/>
      <c r="F32" s="5"/>
      <c r="G32" s="5"/>
      <c r="H32" s="5"/>
      <c r="I32" s="5"/>
      <c r="J32" s="5"/>
      <c r="K32" s="233"/>
      <c r="L32" s="234"/>
    </row>
    <row r="33" spans="1:12" ht="12" customHeight="1" x14ac:dyDescent="0.2">
      <c r="A33" s="63">
        <v>26</v>
      </c>
      <c r="B33" s="5"/>
      <c r="C33" s="45"/>
      <c r="D33" s="5"/>
      <c r="E33" s="5"/>
      <c r="F33" s="5"/>
      <c r="G33" s="5"/>
      <c r="H33" s="5"/>
      <c r="I33" s="5"/>
      <c r="J33" s="5"/>
      <c r="K33" s="233"/>
      <c r="L33" s="234"/>
    </row>
    <row r="34" spans="1:12" ht="12" customHeight="1" x14ac:dyDescent="0.2">
      <c r="A34" s="63">
        <v>27</v>
      </c>
      <c r="B34" s="5"/>
      <c r="C34" s="45"/>
      <c r="D34" s="5"/>
      <c r="E34" s="5"/>
      <c r="F34" s="5"/>
      <c r="G34" s="5"/>
      <c r="H34" s="5"/>
      <c r="I34" s="5"/>
      <c r="J34" s="5"/>
      <c r="K34" s="233"/>
      <c r="L34" s="234"/>
    </row>
    <row r="35" spans="1:12" ht="12" customHeight="1" x14ac:dyDescent="0.2">
      <c r="A35" s="62">
        <v>28</v>
      </c>
      <c r="B35" s="5">
        <f>(8*'Info Sheet'!B15)-SUM(D35:G35,J35)</f>
        <v>0</v>
      </c>
      <c r="C35" s="45"/>
      <c r="D35" s="5"/>
      <c r="E35" s="5"/>
      <c r="F35" s="5"/>
      <c r="G35" s="5"/>
      <c r="H35" s="5"/>
      <c r="I35" s="5"/>
      <c r="J35" s="5"/>
      <c r="K35" s="233"/>
      <c r="L35" s="234"/>
    </row>
    <row r="36" spans="1:12" ht="12" customHeight="1" x14ac:dyDescent="0.2">
      <c r="A36" s="62">
        <v>29</v>
      </c>
      <c r="B36" s="5">
        <f>(8*'Info Sheet'!B15)-SUM(D36:G36,J36)</f>
        <v>0</v>
      </c>
      <c r="C36" s="45"/>
      <c r="D36" s="5"/>
      <c r="E36" s="5"/>
      <c r="F36" s="5"/>
      <c r="G36" s="5"/>
      <c r="H36" s="5"/>
      <c r="I36" s="5"/>
      <c r="J36" s="5"/>
      <c r="K36" s="233"/>
      <c r="L36" s="234"/>
    </row>
    <row r="37" spans="1:12" ht="12" customHeight="1" x14ac:dyDescent="0.2">
      <c r="A37" s="62">
        <v>30</v>
      </c>
      <c r="B37" s="5">
        <f>(8*'Info Sheet'!B15)-SUM(D37:G37,J37)</f>
        <v>0</v>
      </c>
      <c r="C37" s="45"/>
      <c r="D37" s="5"/>
      <c r="E37" s="5"/>
      <c r="F37" s="5"/>
      <c r="G37" s="5"/>
      <c r="H37" s="5"/>
      <c r="I37" s="5"/>
      <c r="J37" s="5"/>
      <c r="K37" s="233"/>
      <c r="L37" s="234"/>
    </row>
    <row r="38" spans="1:12" ht="12" customHeight="1" x14ac:dyDescent="0.2">
      <c r="A38" s="62">
        <v>31</v>
      </c>
      <c r="B38" s="5">
        <f>(8*'Info Sheet'!B15)-SUM(D38:G38,J38)</f>
        <v>0</v>
      </c>
      <c r="C38" s="44"/>
      <c r="D38" s="5"/>
      <c r="E38" s="5"/>
      <c r="F38" s="5"/>
      <c r="G38" s="5"/>
      <c r="H38" s="5"/>
      <c r="I38" s="5"/>
      <c r="J38" s="5"/>
      <c r="K38" s="233"/>
      <c r="L38" s="234"/>
    </row>
    <row r="39" spans="1:12"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row>
    <row r="40" spans="1:12" ht="5.25" customHeight="1" x14ac:dyDescent="0.2">
      <c r="A40" s="9"/>
      <c r="B40" s="9"/>
      <c r="C40" s="9"/>
      <c r="D40" s="9"/>
      <c r="E40" s="12"/>
      <c r="F40" s="2"/>
      <c r="G40" s="2"/>
      <c r="H40" s="2"/>
      <c r="I40" s="2"/>
      <c r="J40" s="2"/>
      <c r="K40" s="2"/>
      <c r="L40" s="10"/>
    </row>
    <row r="41" spans="1:12" x14ac:dyDescent="0.2">
      <c r="A41" s="9" t="s">
        <v>48</v>
      </c>
      <c r="B41" s="9"/>
      <c r="C41" s="9"/>
      <c r="D41" s="9">
        <v>184</v>
      </c>
      <c r="E41" s="12"/>
      <c r="F41" s="2"/>
      <c r="G41" s="2"/>
      <c r="H41" s="110" t="s">
        <v>40</v>
      </c>
      <c r="I41" s="2"/>
      <c r="J41" s="2"/>
      <c r="K41" s="2"/>
      <c r="L41" s="10">
        <v>184</v>
      </c>
    </row>
    <row r="42" spans="1:12" x14ac:dyDescent="0.2">
      <c r="A42" s="4"/>
      <c r="B42" s="9"/>
      <c r="C42" s="9"/>
      <c r="D42" s="9"/>
      <c r="E42" s="12"/>
      <c r="F42" s="2"/>
      <c r="G42" s="2"/>
      <c r="H42" s="110" t="s">
        <v>41</v>
      </c>
      <c r="I42" s="2"/>
      <c r="J42" s="2"/>
      <c r="K42" s="2"/>
      <c r="L42" s="10">
        <f>SUM(B39:G39)</f>
        <v>0</v>
      </c>
    </row>
    <row r="43" spans="1:12" x14ac:dyDescent="0.2">
      <c r="A43" s="54" t="s">
        <v>112</v>
      </c>
      <c r="B43" s="9"/>
      <c r="C43" s="9"/>
      <c r="D43" s="9"/>
      <c r="E43" s="12"/>
      <c r="F43" s="2"/>
      <c r="G43" s="2"/>
      <c r="H43" s="110" t="s">
        <v>42</v>
      </c>
      <c r="I43" s="2"/>
      <c r="J43" s="2"/>
      <c r="K43" s="2"/>
      <c r="L43" s="24">
        <f>'Info Sheet'!B15</f>
        <v>0</v>
      </c>
    </row>
    <row r="44" spans="1:12" x14ac:dyDescent="0.2">
      <c r="A44" s="9"/>
      <c r="B44" s="9"/>
      <c r="C44" s="9"/>
      <c r="D44" s="9"/>
      <c r="E44" s="12"/>
      <c r="F44" s="2"/>
      <c r="G44" s="2"/>
      <c r="H44" s="110" t="s">
        <v>43</v>
      </c>
      <c r="I44" s="2"/>
      <c r="J44" s="2"/>
      <c r="K44" s="2"/>
      <c r="L44" s="24">
        <f>L42/L41</f>
        <v>0</v>
      </c>
    </row>
    <row r="45" spans="1:12" x14ac:dyDescent="0.2">
      <c r="A45" s="4"/>
      <c r="B45" s="4"/>
      <c r="C45" s="4"/>
      <c r="D45" s="4"/>
      <c r="E45" s="4"/>
      <c r="F45" s="38"/>
      <c r="G45" s="38"/>
      <c r="H45" s="39" t="s">
        <v>1</v>
      </c>
      <c r="I45" s="39" t="s">
        <v>2</v>
      </c>
      <c r="J45" s="39" t="s">
        <v>3</v>
      </c>
      <c r="K45" s="214" t="s">
        <v>11</v>
      </c>
      <c r="L45" s="215"/>
    </row>
    <row r="46" spans="1:12" x14ac:dyDescent="0.2">
      <c r="A46" s="140" t="s">
        <v>12</v>
      </c>
      <c r="B46" s="140"/>
      <c r="C46" s="140"/>
      <c r="D46" s="140"/>
      <c r="E46" s="140" t="s">
        <v>8</v>
      </c>
      <c r="F46" s="216" t="s">
        <v>70</v>
      </c>
      <c r="G46" s="217"/>
      <c r="H46" s="46">
        <f>'Sep 14'!K46</f>
        <v>0</v>
      </c>
      <c r="I46" s="46">
        <f>D39</f>
        <v>0</v>
      </c>
      <c r="J46" s="46">
        <f>IF(('Info Sheet'!F18-(H46-I46))&gt;(ROUND('Info Sheet'!E18*L44,0)),(FIXED(L42/L41*'Info Sheet'!E18:E18,0)),(IF(('Info Sheet'!F18&gt;(H46-I46)),(ROUND('Info Sheet'!F18-(H46-I46),0)),(0))))</f>
        <v>0</v>
      </c>
      <c r="K46" s="218">
        <f>H46-I46+J46</f>
        <v>0</v>
      </c>
      <c r="L46" s="219"/>
    </row>
    <row r="47" spans="1:12" x14ac:dyDescent="0.2">
      <c r="A47" s="9"/>
      <c r="B47" s="9"/>
      <c r="C47" s="9"/>
      <c r="D47" s="9"/>
      <c r="E47" s="9"/>
      <c r="F47" s="216" t="s">
        <v>71</v>
      </c>
      <c r="G47" s="217"/>
      <c r="H47" s="46">
        <f>'Sep 14'!K47</f>
        <v>0</v>
      </c>
      <c r="I47" s="46">
        <f>E39</f>
        <v>0</v>
      </c>
      <c r="J47" s="46">
        <f>IF(L44&lt;0.5,0,(ROUND('Info Sheet'!E19*L44,0)))</f>
        <v>0</v>
      </c>
      <c r="K47" s="218">
        <f>H47-I47+J47</f>
        <v>0</v>
      </c>
      <c r="L47" s="219"/>
    </row>
    <row r="48" spans="1:12" x14ac:dyDescent="0.2">
      <c r="A48" s="4"/>
      <c r="B48" s="4"/>
      <c r="C48" s="4"/>
      <c r="D48" s="4"/>
      <c r="E48" s="4"/>
      <c r="F48" s="148" t="s">
        <v>39</v>
      </c>
      <c r="G48" s="150"/>
      <c r="H48" s="46">
        <f>'Sep 14'!K48</f>
        <v>0</v>
      </c>
      <c r="I48" s="46">
        <f>G39</f>
        <v>0</v>
      </c>
      <c r="J48" s="46">
        <f>SUM(H39, I39)</f>
        <v>0</v>
      </c>
      <c r="K48" s="218">
        <f>H48-I48+J48</f>
        <v>0</v>
      </c>
      <c r="L48" s="219"/>
    </row>
    <row r="49" spans="1:12" x14ac:dyDescent="0.2">
      <c r="A49" s="140" t="s">
        <v>44</v>
      </c>
      <c r="B49" s="141"/>
      <c r="C49" s="141"/>
      <c r="D49" s="141"/>
      <c r="E49" s="142" t="s">
        <v>8</v>
      </c>
      <c r="F49" s="216" t="s">
        <v>87</v>
      </c>
      <c r="G49" s="220"/>
      <c r="H49" s="217"/>
      <c r="I49" s="221"/>
      <c r="J49" s="222"/>
      <c r="K49" s="223">
        <f>K48-I49</f>
        <v>0</v>
      </c>
      <c r="L49" s="224"/>
    </row>
    <row r="50" spans="1:12" x14ac:dyDescent="0.2">
      <c r="A50" s="40"/>
      <c r="B50" s="40"/>
      <c r="C50" s="40"/>
      <c r="D50" s="40"/>
      <c r="E50" s="22"/>
      <c r="F50" s="225" t="s">
        <v>99</v>
      </c>
      <c r="G50" s="226"/>
      <c r="H50" s="227"/>
      <c r="I50" s="228">
        <f>'Info Sheet'!D21</f>
        <v>0</v>
      </c>
      <c r="J50" s="229"/>
      <c r="K50" s="229"/>
      <c r="L50" s="230"/>
    </row>
    <row r="51" spans="1:12"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row>
    <row r="52" spans="1:12" x14ac:dyDescent="0.2">
      <c r="A52" s="40"/>
      <c r="B52" s="40"/>
      <c r="C52" s="40"/>
      <c r="D52" s="40"/>
      <c r="E52" s="22"/>
      <c r="F52" s="213" t="s">
        <v>111</v>
      </c>
      <c r="G52" s="213"/>
      <c r="H52" s="213"/>
      <c r="I52" s="213"/>
      <c r="J52" s="213"/>
      <c r="K52" s="213"/>
      <c r="L52" s="213"/>
    </row>
    <row r="53" spans="1:12" ht="8.4499999999999993" customHeight="1" x14ac:dyDescent="0.2">
      <c r="A53" s="40"/>
      <c r="B53" s="40"/>
      <c r="C53" s="40"/>
      <c r="D53" s="40"/>
      <c r="E53" s="22"/>
      <c r="F53" s="158" t="s">
        <v>113</v>
      </c>
      <c r="G53" s="159" t="s">
        <v>122</v>
      </c>
      <c r="H53" s="159" t="s">
        <v>123</v>
      </c>
      <c r="I53" s="159" t="s">
        <v>124</v>
      </c>
      <c r="J53" s="159" t="s">
        <v>125</v>
      </c>
      <c r="K53" s="145" t="s">
        <v>126</v>
      </c>
      <c r="L53" s="144" t="s">
        <v>114</v>
      </c>
    </row>
    <row r="54" spans="1:12" ht="10.5" customHeight="1" x14ac:dyDescent="0.2">
      <c r="A54" s="11"/>
      <c r="B54" s="61"/>
      <c r="C54" s="9"/>
      <c r="D54" s="9"/>
      <c r="E54" s="8"/>
      <c r="F54" s="143"/>
      <c r="G54" s="143"/>
      <c r="H54" s="143"/>
      <c r="I54" s="143"/>
      <c r="J54" s="143"/>
      <c r="K54" s="143"/>
      <c r="L54" s="210">
        <f>SUM(F54:F56)</f>
        <v>0</v>
      </c>
    </row>
    <row r="55" spans="1:12" ht="10.5" customHeight="1" x14ac:dyDescent="0.2">
      <c r="A55" s="11"/>
      <c r="B55" s="61"/>
      <c r="C55" s="49"/>
      <c r="D55" s="49"/>
      <c r="E55" s="8"/>
      <c r="F55" s="143"/>
      <c r="G55" s="143"/>
      <c r="H55" s="143"/>
      <c r="I55" s="143"/>
      <c r="J55" s="143"/>
      <c r="K55" s="143"/>
      <c r="L55" s="211"/>
    </row>
    <row r="56" spans="1:12" ht="10.5" customHeight="1" x14ac:dyDescent="0.2">
      <c r="A56" s="11"/>
      <c r="B56" s="61"/>
      <c r="C56" s="49"/>
      <c r="D56" s="49"/>
      <c r="E56" s="50"/>
      <c r="F56" s="143"/>
      <c r="G56" s="143"/>
      <c r="H56" s="143"/>
      <c r="I56" s="143"/>
      <c r="J56" s="143"/>
      <c r="K56" s="143"/>
      <c r="L56" s="212"/>
    </row>
  </sheetData>
  <mergeCells count="59">
    <mergeCell ref="F47:G47"/>
    <mergeCell ref="K47:L47"/>
    <mergeCell ref="L54:L56"/>
    <mergeCell ref="F49:H49"/>
    <mergeCell ref="I49:J49"/>
    <mergeCell ref="K49:L49"/>
    <mergeCell ref="F50:H50"/>
    <mergeCell ref="I50:L50"/>
    <mergeCell ref="F52:L52"/>
    <mergeCell ref="K48:L48"/>
    <mergeCell ref="K36:L36"/>
    <mergeCell ref="K37:L37"/>
    <mergeCell ref="K38:L38"/>
    <mergeCell ref="F46:G46"/>
    <mergeCell ref="K46:L46"/>
    <mergeCell ref="K39:L39"/>
    <mergeCell ref="K45:L45"/>
    <mergeCell ref="K28:L28"/>
    <mergeCell ref="K29:L29"/>
    <mergeCell ref="K30:L30"/>
    <mergeCell ref="K31:L31"/>
    <mergeCell ref="K32:L32"/>
    <mergeCell ref="K23:L23"/>
    <mergeCell ref="K24:L24"/>
    <mergeCell ref="K25:L25"/>
    <mergeCell ref="K26:L26"/>
    <mergeCell ref="K27:L27"/>
    <mergeCell ref="K34:L34"/>
    <mergeCell ref="K35:L35"/>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9:L9"/>
    <mergeCell ref="A2:L2"/>
    <mergeCell ref="F3:H3"/>
    <mergeCell ref="J4:L4"/>
    <mergeCell ref="D5:F5"/>
    <mergeCell ref="J5:L5"/>
    <mergeCell ref="A6:A7"/>
    <mergeCell ref="B6:B7"/>
    <mergeCell ref="C6:C7"/>
    <mergeCell ref="D6:D7"/>
    <mergeCell ref="E6:E7"/>
    <mergeCell ref="G6:G7"/>
    <mergeCell ref="H6:I6"/>
    <mergeCell ref="J6:J7"/>
    <mergeCell ref="K6:L7"/>
    <mergeCell ref="K8:L8"/>
  </mergeCells>
  <dataValidations count="9">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8">
      <formula1>"&gt;0"</formula1>
    </dataValidation>
    <dataValidation allowBlank="1" showInputMessage="1" showErrorMessage="1" promptTitle="Vacation Usage" prompt="Enter in the amount of vacation hours used.  Remember to round your usage to the nearest quarter hour." sqref="D8:D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Comp Time Usage" prompt="If you accrued comp time, enter the amount of hours you would like to use._x000a_" sqref="G8:G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Overtime to Pay Out" prompt="If you would like to pay out any overtime hours worked, enter the amount here.  If you would like to leave it as comp time, then leave this blank." sqref="I49:J49"/>
  </dataValidations>
  <pageMargins left="0.75" right="0.75" top="0.6" bottom="0.5" header="0.1" footer="0.1"/>
  <pageSetup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zoomScaleNormal="100" workbookViewId="0">
      <selection activeCell="I40" sqref="I40"/>
    </sheetView>
  </sheetViews>
  <sheetFormatPr defaultRowHeight="12.75" x14ac:dyDescent="0.2"/>
  <cols>
    <col min="1" max="1" width="6.5703125" customWidth="1"/>
    <col min="2" max="10" width="7.7109375" customWidth="1"/>
    <col min="11" max="12" width="9.28515625" customWidth="1"/>
  </cols>
  <sheetData>
    <row r="1" spans="1:12" s="4" customFormat="1" ht="39.75" customHeight="1" thickBot="1" x14ac:dyDescent="0.25"/>
    <row r="2" spans="1:12" ht="28.5" customHeight="1" thickBot="1" x14ac:dyDescent="0.25">
      <c r="A2" s="243" t="s">
        <v>140</v>
      </c>
      <c r="B2" s="244"/>
      <c r="C2" s="244"/>
      <c r="D2" s="244"/>
      <c r="E2" s="244"/>
      <c r="F2" s="244"/>
      <c r="G2" s="244"/>
      <c r="H2" s="244"/>
      <c r="I2" s="244"/>
      <c r="J2" s="244"/>
      <c r="K2" s="244"/>
      <c r="L2" s="245"/>
    </row>
    <row r="3" spans="1:12" ht="4.5" customHeight="1" x14ac:dyDescent="0.3">
      <c r="A3" s="1"/>
      <c r="B3" s="22"/>
      <c r="C3" s="10"/>
      <c r="D3" s="10"/>
      <c r="E3" s="26"/>
      <c r="F3" s="246"/>
      <c r="G3" s="246"/>
      <c r="H3" s="246"/>
      <c r="I3" s="26"/>
      <c r="J3" s="27"/>
      <c r="K3" s="27"/>
      <c r="L3" s="25"/>
    </row>
    <row r="4" spans="1:12" ht="16.5" x14ac:dyDescent="0.2">
      <c r="A4" s="8" t="s">
        <v>46</v>
      </c>
      <c r="B4" s="29"/>
      <c r="C4" s="33"/>
      <c r="D4" s="36">
        <f>'Info Sheet'!B7</f>
        <v>0</v>
      </c>
      <c r="E4" s="33"/>
      <c r="F4" s="33"/>
      <c r="G4" s="30"/>
      <c r="H4" s="37" t="s">
        <v>29</v>
      </c>
      <c r="I4" s="31"/>
      <c r="J4" s="247">
        <f>'Info Sheet'!C9</f>
        <v>0</v>
      </c>
      <c r="K4" s="247"/>
      <c r="L4" s="247"/>
    </row>
    <row r="5" spans="1:12" ht="14.25" customHeight="1" x14ac:dyDescent="0.2">
      <c r="A5" s="8" t="s">
        <v>25</v>
      </c>
      <c r="B5" s="22"/>
      <c r="C5" s="36"/>
      <c r="D5" s="248">
        <f>'Info Sheet'!B13</f>
        <v>0</v>
      </c>
      <c r="E5" s="248"/>
      <c r="F5" s="248"/>
      <c r="G5" s="36"/>
      <c r="H5" s="37" t="s">
        <v>26</v>
      </c>
      <c r="I5" s="37"/>
      <c r="J5" s="249">
        <f>'Info Sheet'!C11</f>
        <v>0</v>
      </c>
      <c r="K5" s="249"/>
      <c r="L5" s="249"/>
    </row>
    <row r="6" spans="1:12" ht="27" customHeight="1" x14ac:dyDescent="0.2">
      <c r="A6" s="250" t="s">
        <v>8</v>
      </c>
      <c r="B6" s="235" t="s">
        <v>7</v>
      </c>
      <c r="C6" s="235" t="s">
        <v>38</v>
      </c>
      <c r="D6" s="235" t="s">
        <v>6</v>
      </c>
      <c r="E6" s="235" t="s">
        <v>9</v>
      </c>
      <c r="F6" s="146" t="s">
        <v>28</v>
      </c>
      <c r="G6" s="235" t="s">
        <v>13</v>
      </c>
      <c r="H6" s="237" t="s">
        <v>142</v>
      </c>
      <c r="I6" s="238"/>
      <c r="J6" s="235" t="s">
        <v>72</v>
      </c>
      <c r="K6" s="239" t="s">
        <v>45</v>
      </c>
      <c r="L6" s="240"/>
    </row>
    <row r="7" spans="1:12" ht="12.6" customHeight="1" x14ac:dyDescent="0.2">
      <c r="A7" s="251"/>
      <c r="B7" s="236"/>
      <c r="C7" s="236"/>
      <c r="D7" s="236"/>
      <c r="E7" s="236"/>
      <c r="F7" s="147"/>
      <c r="G7" s="236"/>
      <c r="H7" s="149" t="s">
        <v>36</v>
      </c>
      <c r="I7" s="113" t="s">
        <v>37</v>
      </c>
      <c r="J7" s="236"/>
      <c r="K7" s="241"/>
      <c r="L7" s="242"/>
    </row>
    <row r="8" spans="1:12" ht="12" customHeight="1" x14ac:dyDescent="0.2">
      <c r="A8" s="63">
        <v>1</v>
      </c>
      <c r="B8" s="5"/>
      <c r="C8" s="45"/>
      <c r="D8" s="5"/>
      <c r="E8" s="5"/>
      <c r="F8" s="5"/>
      <c r="G8" s="5"/>
      <c r="H8" s="5"/>
      <c r="I8" s="5"/>
      <c r="J8" s="5"/>
      <c r="K8" s="233"/>
      <c r="L8" s="234"/>
    </row>
    <row r="9" spans="1:12" ht="12" customHeight="1" x14ac:dyDescent="0.2">
      <c r="A9" s="63">
        <v>2</v>
      </c>
      <c r="B9" s="5"/>
      <c r="C9" s="45"/>
      <c r="D9" s="5"/>
      <c r="E9" s="5"/>
      <c r="F9" s="5"/>
      <c r="G9" s="5"/>
      <c r="H9" s="5"/>
      <c r="I9" s="5"/>
      <c r="J9" s="5"/>
      <c r="K9" s="233"/>
      <c r="L9" s="234"/>
    </row>
    <row r="10" spans="1:12" ht="12" customHeight="1" x14ac:dyDescent="0.2">
      <c r="A10" s="170">
        <v>3</v>
      </c>
      <c r="B10" s="5">
        <f>(8*'Info Sheet'!B15)-SUM(D10:G10,J10)</f>
        <v>0</v>
      </c>
      <c r="C10" s="45"/>
      <c r="D10" s="5"/>
      <c r="E10" s="5"/>
      <c r="F10" s="5"/>
      <c r="G10" s="5"/>
      <c r="H10" s="5"/>
      <c r="I10" s="5"/>
      <c r="J10" s="5"/>
      <c r="K10" s="233"/>
      <c r="L10" s="234"/>
    </row>
    <row r="11" spans="1:12" ht="12" customHeight="1" x14ac:dyDescent="0.2">
      <c r="A11" s="170">
        <v>4</v>
      </c>
      <c r="B11" s="5">
        <f>(8*'Info Sheet'!B15)-SUM(D11:G11,J11)</f>
        <v>0</v>
      </c>
      <c r="C11" s="45"/>
      <c r="D11" s="5"/>
      <c r="E11" s="5"/>
      <c r="F11" s="5"/>
      <c r="G11" s="5"/>
      <c r="H11" s="5"/>
      <c r="I11" s="5"/>
      <c r="J11" s="5"/>
      <c r="K11" s="233"/>
      <c r="L11" s="234"/>
    </row>
    <row r="12" spans="1:12" ht="12" customHeight="1" x14ac:dyDescent="0.2">
      <c r="A12" s="170">
        <v>5</v>
      </c>
      <c r="B12" s="5">
        <f>(8*'Info Sheet'!B15)-SUM(D12:G12,J12)</f>
        <v>0</v>
      </c>
      <c r="C12" s="45"/>
      <c r="D12" s="5"/>
      <c r="E12" s="5"/>
      <c r="F12" s="5"/>
      <c r="G12" s="5"/>
      <c r="H12" s="5"/>
      <c r="I12" s="5"/>
      <c r="J12" s="5"/>
      <c r="K12" s="233"/>
      <c r="L12" s="234"/>
    </row>
    <row r="13" spans="1:12" ht="12" customHeight="1" x14ac:dyDescent="0.2">
      <c r="A13" s="170">
        <v>6</v>
      </c>
      <c r="B13" s="5">
        <f>(8*'Info Sheet'!B15)-SUM(D13:G13,J13)</f>
        <v>0</v>
      </c>
      <c r="C13" s="45"/>
      <c r="D13" s="5"/>
      <c r="E13" s="5"/>
      <c r="F13" s="5"/>
      <c r="G13" s="5"/>
      <c r="H13" s="5"/>
      <c r="I13" s="5"/>
      <c r="J13" s="5"/>
      <c r="K13" s="233"/>
      <c r="L13" s="234"/>
    </row>
    <row r="14" spans="1:12" ht="12" customHeight="1" x14ac:dyDescent="0.2">
      <c r="A14" s="170">
        <v>7</v>
      </c>
      <c r="B14" s="5">
        <f>(8*'Info Sheet'!B15)-SUM(D14:G14,J14)</f>
        <v>0</v>
      </c>
      <c r="C14" s="45"/>
      <c r="D14" s="5"/>
      <c r="E14" s="5"/>
      <c r="F14" s="5"/>
      <c r="G14" s="5"/>
      <c r="H14" s="5"/>
      <c r="I14" s="5"/>
      <c r="J14" s="5"/>
      <c r="K14" s="233"/>
      <c r="L14" s="234"/>
    </row>
    <row r="15" spans="1:12" ht="12" customHeight="1" x14ac:dyDescent="0.2">
      <c r="A15" s="63">
        <v>8</v>
      </c>
      <c r="B15" s="5"/>
      <c r="C15" s="45"/>
      <c r="D15" s="5"/>
      <c r="E15" s="5"/>
      <c r="F15" s="5"/>
      <c r="G15" s="5"/>
      <c r="H15" s="5"/>
      <c r="I15" s="5"/>
      <c r="J15" s="5"/>
      <c r="K15" s="233"/>
      <c r="L15" s="234"/>
    </row>
    <row r="16" spans="1:12" ht="12" customHeight="1" x14ac:dyDescent="0.2">
      <c r="A16" s="63">
        <v>9</v>
      </c>
      <c r="B16" s="5"/>
      <c r="C16" s="45"/>
      <c r="D16" s="5"/>
      <c r="E16" s="5"/>
      <c r="F16" s="5"/>
      <c r="G16" s="5"/>
      <c r="H16" s="5"/>
      <c r="I16" s="5"/>
      <c r="J16" s="5"/>
      <c r="K16" s="233"/>
      <c r="L16" s="234"/>
    </row>
    <row r="17" spans="1:12" ht="12" customHeight="1" x14ac:dyDescent="0.2">
      <c r="A17" s="170">
        <v>10</v>
      </c>
      <c r="B17" s="5">
        <f>(8*'Info Sheet'!B15)-SUM(D17:G17,J17)</f>
        <v>0</v>
      </c>
      <c r="C17" s="45"/>
      <c r="D17" s="5"/>
      <c r="E17" s="5"/>
      <c r="F17" s="5"/>
      <c r="G17" s="5"/>
      <c r="H17" s="5"/>
      <c r="I17" s="5"/>
      <c r="J17" s="5"/>
      <c r="K17" s="233"/>
      <c r="L17" s="234"/>
    </row>
    <row r="18" spans="1:12" ht="12" customHeight="1" x14ac:dyDescent="0.2">
      <c r="A18" s="170" t="s">
        <v>94</v>
      </c>
      <c r="B18" s="5"/>
      <c r="C18" s="55">
        <f>IF((SUM(B39,D39,E39,F39,G39)/D41)&lt;0.5,0,(ROUND(((SUM(B39,D39,E39,F39,G39))/D41)*8,0)))</f>
        <v>0</v>
      </c>
      <c r="D18" s="5"/>
      <c r="E18" s="5"/>
      <c r="F18" s="5"/>
      <c r="G18" s="5"/>
      <c r="H18" s="5"/>
      <c r="I18" s="5"/>
      <c r="J18" s="5"/>
      <c r="K18" s="233"/>
      <c r="L18" s="234"/>
    </row>
    <row r="19" spans="1:12" ht="12" customHeight="1" x14ac:dyDescent="0.2">
      <c r="A19" s="170">
        <v>12</v>
      </c>
      <c r="B19" s="5">
        <f>(8*'Info Sheet'!B15)-SUM(D19:G19,J19)</f>
        <v>0</v>
      </c>
      <c r="C19" s="45"/>
      <c r="D19" s="5"/>
      <c r="E19" s="5"/>
      <c r="F19" s="5"/>
      <c r="G19" s="5"/>
      <c r="H19" s="5"/>
      <c r="I19" s="5"/>
      <c r="J19" s="5"/>
      <c r="K19" s="233"/>
      <c r="L19" s="234"/>
    </row>
    <row r="20" spans="1:12" ht="12" customHeight="1" x14ac:dyDescent="0.2">
      <c r="A20" s="170">
        <v>13</v>
      </c>
      <c r="B20" s="5">
        <f>(8*'Info Sheet'!B15)-SUM(D20:G20,J20)</f>
        <v>0</v>
      </c>
      <c r="C20" s="45"/>
      <c r="D20" s="5"/>
      <c r="E20" s="5"/>
      <c r="F20" s="5"/>
      <c r="G20" s="5"/>
      <c r="H20" s="5"/>
      <c r="I20" s="5"/>
      <c r="J20" s="5"/>
      <c r="K20" s="233"/>
      <c r="L20" s="234"/>
    </row>
    <row r="21" spans="1:12" ht="12" customHeight="1" x14ac:dyDescent="0.2">
      <c r="A21" s="170">
        <v>14</v>
      </c>
      <c r="B21" s="5">
        <f>(8*'Info Sheet'!B15)-SUM(D21:G21,J21)</f>
        <v>0</v>
      </c>
      <c r="C21" s="45"/>
      <c r="D21" s="5"/>
      <c r="E21" s="5"/>
      <c r="F21" s="5"/>
      <c r="G21" s="5"/>
      <c r="H21" s="5"/>
      <c r="I21" s="5"/>
      <c r="J21" s="5"/>
      <c r="K21" s="233"/>
      <c r="L21" s="234"/>
    </row>
    <row r="22" spans="1:12" ht="12" customHeight="1" x14ac:dyDescent="0.2">
      <c r="A22" s="63">
        <v>15</v>
      </c>
      <c r="B22" s="5"/>
      <c r="C22" s="44"/>
      <c r="D22" s="5"/>
      <c r="E22" s="5"/>
      <c r="F22" s="5"/>
      <c r="G22" s="5"/>
      <c r="H22" s="5"/>
      <c r="I22" s="5"/>
      <c r="J22" s="5"/>
      <c r="K22" s="233"/>
      <c r="L22" s="234"/>
    </row>
    <row r="23" spans="1:12" ht="12" customHeight="1" x14ac:dyDescent="0.2">
      <c r="A23" s="63">
        <v>16</v>
      </c>
      <c r="B23" s="5"/>
      <c r="C23" s="45"/>
      <c r="D23" s="5"/>
      <c r="E23" s="5"/>
      <c r="F23" s="5"/>
      <c r="G23" s="5"/>
      <c r="H23" s="5"/>
      <c r="I23" s="5"/>
      <c r="J23" s="5"/>
      <c r="K23" s="233"/>
      <c r="L23" s="234"/>
    </row>
    <row r="24" spans="1:12" ht="12" customHeight="1" x14ac:dyDescent="0.2">
      <c r="A24" s="170">
        <v>17</v>
      </c>
      <c r="B24" s="5">
        <f>(8*'Info Sheet'!B15)-SUM(D24:G24,J24)</f>
        <v>0</v>
      </c>
      <c r="C24" s="45"/>
      <c r="D24" s="5"/>
      <c r="E24" s="5"/>
      <c r="F24" s="5"/>
      <c r="G24" s="5"/>
      <c r="H24" s="5"/>
      <c r="I24" s="5"/>
      <c r="J24" s="5"/>
      <c r="K24" s="233"/>
      <c r="L24" s="234"/>
    </row>
    <row r="25" spans="1:12" ht="12" customHeight="1" x14ac:dyDescent="0.2">
      <c r="A25" s="170">
        <v>18</v>
      </c>
      <c r="B25" s="5">
        <f>(8*'Info Sheet'!B15)-SUM(D25:G25,J25)</f>
        <v>0</v>
      </c>
      <c r="C25" s="44"/>
      <c r="D25" s="5"/>
      <c r="E25" s="5"/>
      <c r="F25" s="5"/>
      <c r="G25" s="5"/>
      <c r="H25" s="5"/>
      <c r="I25" s="5"/>
      <c r="J25" s="5"/>
      <c r="K25" s="233"/>
      <c r="L25" s="234"/>
    </row>
    <row r="26" spans="1:12" ht="12" customHeight="1" x14ac:dyDescent="0.2">
      <c r="A26" s="170">
        <v>19</v>
      </c>
      <c r="B26" s="5">
        <f>(8*'Info Sheet'!B15)-SUM(D26:G26,J26)</f>
        <v>0</v>
      </c>
      <c r="C26" s="45"/>
      <c r="D26" s="5"/>
      <c r="E26" s="5"/>
      <c r="F26" s="5"/>
      <c r="G26" s="5"/>
      <c r="H26" s="5"/>
      <c r="I26" s="5"/>
      <c r="J26" s="5"/>
      <c r="K26" s="233"/>
      <c r="L26" s="234"/>
    </row>
    <row r="27" spans="1:12" ht="12" customHeight="1" x14ac:dyDescent="0.2">
      <c r="A27" s="170">
        <v>20</v>
      </c>
      <c r="B27" s="5">
        <f>(8*'Info Sheet'!B15)-SUM(D27:G27,J27)</f>
        <v>0</v>
      </c>
      <c r="C27" s="45"/>
      <c r="D27" s="5"/>
      <c r="E27" s="5"/>
      <c r="F27" s="5"/>
      <c r="G27" s="5"/>
      <c r="H27" s="5"/>
      <c r="I27" s="5"/>
      <c r="J27" s="5"/>
      <c r="K27" s="233"/>
      <c r="L27" s="234"/>
    </row>
    <row r="28" spans="1:12" ht="12" customHeight="1" x14ac:dyDescent="0.2">
      <c r="A28" s="170">
        <v>21</v>
      </c>
      <c r="B28" s="5">
        <f>(8*'Info Sheet'!B15)-SUM(D28:G28,J28)</f>
        <v>0</v>
      </c>
      <c r="C28" s="45"/>
      <c r="D28" s="5"/>
      <c r="E28" s="5"/>
      <c r="F28" s="5"/>
      <c r="G28" s="5"/>
      <c r="H28" s="5"/>
      <c r="I28" s="5"/>
      <c r="J28" s="5"/>
      <c r="K28" s="233"/>
      <c r="L28" s="234"/>
    </row>
    <row r="29" spans="1:12" ht="12" customHeight="1" x14ac:dyDescent="0.2">
      <c r="A29" s="63">
        <v>22</v>
      </c>
      <c r="B29" s="5"/>
      <c r="C29" s="45"/>
      <c r="D29" s="5"/>
      <c r="E29" s="5"/>
      <c r="F29" s="5"/>
      <c r="G29" s="5"/>
      <c r="H29" s="5"/>
      <c r="I29" s="5"/>
      <c r="J29" s="5"/>
      <c r="K29" s="233"/>
      <c r="L29" s="234"/>
    </row>
    <row r="30" spans="1:12" ht="12" customHeight="1" x14ac:dyDescent="0.2">
      <c r="A30" s="63">
        <v>23</v>
      </c>
      <c r="B30" s="5"/>
      <c r="C30" s="45"/>
      <c r="D30" s="5"/>
      <c r="E30" s="5"/>
      <c r="F30" s="5"/>
      <c r="G30" s="5"/>
      <c r="H30" s="5"/>
      <c r="I30" s="5"/>
      <c r="J30" s="5"/>
      <c r="K30" s="233"/>
      <c r="L30" s="234"/>
    </row>
    <row r="31" spans="1:12" ht="12" customHeight="1" x14ac:dyDescent="0.2">
      <c r="A31" s="170">
        <v>24</v>
      </c>
      <c r="B31" s="5">
        <f>(8*'Info Sheet'!B15)-SUM(D31:G31,J31)</f>
        <v>0</v>
      </c>
      <c r="C31" s="45"/>
      <c r="D31" s="5"/>
      <c r="E31" s="5"/>
      <c r="F31" s="5"/>
      <c r="G31" s="5"/>
      <c r="H31" s="5"/>
      <c r="I31" s="5"/>
      <c r="J31" s="5"/>
      <c r="K31" s="233"/>
      <c r="L31" s="234"/>
    </row>
    <row r="32" spans="1:12" ht="12" customHeight="1" x14ac:dyDescent="0.2">
      <c r="A32" s="170">
        <v>25</v>
      </c>
      <c r="B32" s="5">
        <f>(8*'Info Sheet'!B15)-SUM(D32:G32,J32)</f>
        <v>0</v>
      </c>
      <c r="C32" s="45"/>
      <c r="D32" s="5"/>
      <c r="E32" s="5"/>
      <c r="F32" s="5"/>
      <c r="G32" s="5"/>
      <c r="H32" s="5"/>
      <c r="I32" s="5"/>
      <c r="J32" s="5"/>
      <c r="K32" s="233"/>
      <c r="L32" s="234"/>
    </row>
    <row r="33" spans="1:12" ht="12" customHeight="1" x14ac:dyDescent="0.2">
      <c r="A33" s="170">
        <v>26</v>
      </c>
      <c r="B33" s="5">
        <f>(8*'Info Sheet'!B15)-SUM(D33:G33,J33)</f>
        <v>0</v>
      </c>
      <c r="C33" s="45"/>
      <c r="D33" s="5"/>
      <c r="E33" s="5"/>
      <c r="F33" s="5"/>
      <c r="G33" s="5"/>
      <c r="H33" s="5"/>
      <c r="I33" s="5"/>
      <c r="J33" s="5"/>
      <c r="K33" s="233"/>
      <c r="L33" s="234"/>
    </row>
    <row r="34" spans="1:12" ht="12" customHeight="1" x14ac:dyDescent="0.2">
      <c r="A34" s="63" t="s">
        <v>127</v>
      </c>
      <c r="B34" s="5"/>
      <c r="C34" s="55">
        <f>IF((SUM(B39,D39,E39,F39,G39)/D41)&lt;0.5,0,(ROUND(((SUM(B39,D39,E39,F39,G39))/D41)*8,0)))</f>
        <v>0</v>
      </c>
      <c r="D34" s="5"/>
      <c r="E34" s="5"/>
      <c r="F34" s="5"/>
      <c r="G34" s="5"/>
      <c r="H34" s="5"/>
      <c r="I34" s="5"/>
      <c r="J34" s="5"/>
      <c r="K34" s="233"/>
      <c r="L34" s="234"/>
    </row>
    <row r="35" spans="1:12" ht="12" customHeight="1" x14ac:dyDescent="0.2">
      <c r="A35" s="63" t="s">
        <v>92</v>
      </c>
      <c r="B35" s="5"/>
      <c r="C35" s="55">
        <f>IF((SUM(B39,D39,E39,F39,G39)/D41)&lt;0.5,0,(ROUND(((SUM(B39,D39,E39,F39,G39))/D41)*8,0)))</f>
        <v>0</v>
      </c>
      <c r="D35" s="5"/>
      <c r="E35" s="5"/>
      <c r="F35" s="5"/>
      <c r="G35" s="5"/>
      <c r="H35" s="5"/>
      <c r="I35" s="5"/>
      <c r="J35" s="5"/>
      <c r="K35" s="233"/>
      <c r="L35" s="234"/>
    </row>
    <row r="36" spans="1:12" ht="12" customHeight="1" x14ac:dyDescent="0.2">
      <c r="A36" s="63">
        <v>29</v>
      </c>
      <c r="B36" s="5"/>
      <c r="C36" s="45"/>
      <c r="D36" s="5"/>
      <c r="E36" s="5"/>
      <c r="F36" s="5"/>
      <c r="G36" s="5"/>
      <c r="H36" s="5"/>
      <c r="I36" s="5"/>
      <c r="J36" s="5"/>
      <c r="K36" s="233"/>
      <c r="L36" s="234"/>
    </row>
    <row r="37" spans="1:12" ht="12" customHeight="1" x14ac:dyDescent="0.2">
      <c r="A37" s="63">
        <v>30</v>
      </c>
      <c r="B37" s="5"/>
      <c r="C37" s="45"/>
      <c r="D37" s="5"/>
      <c r="E37" s="5"/>
      <c r="F37" s="5"/>
      <c r="G37" s="5"/>
      <c r="H37" s="5"/>
      <c r="I37" s="5"/>
      <c r="J37" s="5"/>
      <c r="K37" s="233"/>
      <c r="L37" s="234"/>
    </row>
    <row r="38" spans="1:12" ht="12" customHeight="1" x14ac:dyDescent="0.2">
      <c r="A38" s="62"/>
      <c r="B38" s="5"/>
      <c r="C38" s="45"/>
      <c r="D38" s="5"/>
      <c r="E38" s="5"/>
      <c r="F38" s="5"/>
      <c r="G38" s="5"/>
      <c r="H38" s="5"/>
      <c r="I38" s="5"/>
      <c r="J38" s="5"/>
      <c r="K38" s="233"/>
      <c r="L38" s="234"/>
    </row>
    <row r="39" spans="1:12"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row>
    <row r="40" spans="1:12" ht="5.25" customHeight="1" x14ac:dyDescent="0.2">
      <c r="A40" s="9"/>
      <c r="B40" s="9"/>
      <c r="C40" s="9"/>
      <c r="D40" s="9"/>
      <c r="E40" s="12"/>
      <c r="F40" s="2"/>
      <c r="G40" s="2"/>
      <c r="H40" s="2"/>
      <c r="I40" s="2"/>
      <c r="J40" s="2"/>
      <c r="K40" s="2"/>
      <c r="L40" s="10"/>
    </row>
    <row r="41" spans="1:12" x14ac:dyDescent="0.2">
      <c r="A41" s="9" t="s">
        <v>48</v>
      </c>
      <c r="B41" s="9"/>
      <c r="C41" s="9"/>
      <c r="D41" s="9">
        <v>136</v>
      </c>
      <c r="E41" s="12"/>
      <c r="F41" s="2"/>
      <c r="G41" s="2"/>
      <c r="H41" s="110" t="s">
        <v>40</v>
      </c>
      <c r="I41" s="2"/>
      <c r="J41" s="2"/>
      <c r="K41" s="2"/>
      <c r="L41" s="10">
        <v>160</v>
      </c>
    </row>
    <row r="42" spans="1:12" x14ac:dyDescent="0.2">
      <c r="A42" s="4"/>
      <c r="B42" s="9"/>
      <c r="C42" s="9"/>
      <c r="D42" s="9"/>
      <c r="E42" s="12"/>
      <c r="F42" s="2"/>
      <c r="G42" s="2"/>
      <c r="H42" s="110" t="s">
        <v>41</v>
      </c>
      <c r="I42" s="2"/>
      <c r="J42" s="2"/>
      <c r="K42" s="2"/>
      <c r="L42" s="10">
        <f>SUM(B39:G39)</f>
        <v>0</v>
      </c>
    </row>
    <row r="43" spans="1:12" x14ac:dyDescent="0.2">
      <c r="A43" s="54" t="s">
        <v>112</v>
      </c>
      <c r="B43" s="9"/>
      <c r="C43" s="9"/>
      <c r="D43" s="9"/>
      <c r="E43" s="12"/>
      <c r="F43" s="2"/>
      <c r="G43" s="2"/>
      <c r="H43" s="110" t="s">
        <v>42</v>
      </c>
      <c r="I43" s="2"/>
      <c r="J43" s="2"/>
      <c r="K43" s="2"/>
      <c r="L43" s="24">
        <f>'Info Sheet'!B15</f>
        <v>0</v>
      </c>
    </row>
    <row r="44" spans="1:12" x14ac:dyDescent="0.2">
      <c r="A44" s="9"/>
      <c r="B44" s="9"/>
      <c r="C44" s="9"/>
      <c r="D44" s="9"/>
      <c r="E44" s="12"/>
      <c r="F44" s="2"/>
      <c r="G44" s="2"/>
      <c r="H44" s="110" t="s">
        <v>43</v>
      </c>
      <c r="I44" s="2"/>
      <c r="J44" s="2"/>
      <c r="K44" s="2"/>
      <c r="L44" s="24">
        <f>L42/L41</f>
        <v>0</v>
      </c>
    </row>
    <row r="45" spans="1:12" x14ac:dyDescent="0.2">
      <c r="A45" s="4"/>
      <c r="B45" s="4"/>
      <c r="C45" s="4"/>
      <c r="D45" s="4"/>
      <c r="E45" s="4"/>
      <c r="F45" s="38"/>
      <c r="G45" s="38"/>
      <c r="H45" s="39" t="s">
        <v>1</v>
      </c>
      <c r="I45" s="39" t="s">
        <v>2</v>
      </c>
      <c r="J45" s="39" t="s">
        <v>3</v>
      </c>
      <c r="K45" s="214" t="s">
        <v>11</v>
      </c>
      <c r="L45" s="215"/>
    </row>
    <row r="46" spans="1:12" x14ac:dyDescent="0.2">
      <c r="A46" s="140" t="s">
        <v>12</v>
      </c>
      <c r="B46" s="140"/>
      <c r="C46" s="140"/>
      <c r="D46" s="140"/>
      <c r="E46" s="140" t="s">
        <v>8</v>
      </c>
      <c r="F46" s="216" t="s">
        <v>70</v>
      </c>
      <c r="G46" s="217"/>
      <c r="H46" s="46">
        <f>'Oct 14'!K46</f>
        <v>0</v>
      </c>
      <c r="I46" s="46">
        <f>D39</f>
        <v>0</v>
      </c>
      <c r="J46" s="46">
        <f>IF(('Info Sheet'!F18-(H46-I46))&gt;(ROUND('Info Sheet'!E18*L44,0)),(FIXED(L42/L41*'Info Sheet'!E18:E18,0)),(IF(('Info Sheet'!F18&gt;(H46-I46)),(ROUND('Info Sheet'!F18-(H46-I46),0)),(0))))</f>
        <v>0</v>
      </c>
      <c r="K46" s="218">
        <f>H46-I46+J46</f>
        <v>0</v>
      </c>
      <c r="L46" s="219"/>
    </row>
    <row r="47" spans="1:12" x14ac:dyDescent="0.2">
      <c r="A47" s="9"/>
      <c r="B47" s="9"/>
      <c r="C47" s="9"/>
      <c r="D47" s="9"/>
      <c r="E47" s="9"/>
      <c r="F47" s="216" t="s">
        <v>71</v>
      </c>
      <c r="G47" s="217"/>
      <c r="H47" s="46">
        <f>'Oct 14'!K47</f>
        <v>0</v>
      </c>
      <c r="I47" s="46">
        <f>E39</f>
        <v>0</v>
      </c>
      <c r="J47" s="46">
        <f>IF(L44&lt;0.5,0,(ROUND('Info Sheet'!E19*L44,0)))</f>
        <v>0</v>
      </c>
      <c r="K47" s="218">
        <f>H47-I47+J47</f>
        <v>0</v>
      </c>
      <c r="L47" s="219"/>
    </row>
    <row r="48" spans="1:12" x14ac:dyDescent="0.2">
      <c r="A48" s="4"/>
      <c r="B48" s="4"/>
      <c r="C48" s="4"/>
      <c r="D48" s="4"/>
      <c r="E48" s="4"/>
      <c r="F48" s="148" t="s">
        <v>39</v>
      </c>
      <c r="G48" s="150"/>
      <c r="H48" s="46">
        <f>'Oct 14'!K48</f>
        <v>0</v>
      </c>
      <c r="I48" s="46">
        <f>G39</f>
        <v>0</v>
      </c>
      <c r="J48" s="46">
        <f>SUM(H39, I39)</f>
        <v>0</v>
      </c>
      <c r="K48" s="218">
        <f>H48-I48+J48</f>
        <v>0</v>
      </c>
      <c r="L48" s="219"/>
    </row>
    <row r="49" spans="1:12" x14ac:dyDescent="0.2">
      <c r="A49" s="140" t="s">
        <v>44</v>
      </c>
      <c r="B49" s="141"/>
      <c r="C49" s="141"/>
      <c r="D49" s="141"/>
      <c r="E49" s="142" t="s">
        <v>8</v>
      </c>
      <c r="F49" s="216" t="s">
        <v>87</v>
      </c>
      <c r="G49" s="220"/>
      <c r="H49" s="217"/>
      <c r="I49" s="221"/>
      <c r="J49" s="222"/>
      <c r="K49" s="223">
        <f>K48-I49</f>
        <v>0</v>
      </c>
      <c r="L49" s="224"/>
    </row>
    <row r="50" spans="1:12" x14ac:dyDescent="0.2">
      <c r="A50" s="40"/>
      <c r="B50" s="40"/>
      <c r="C50" s="40"/>
      <c r="D50" s="40"/>
      <c r="E50" s="22"/>
      <c r="F50" s="225" t="s">
        <v>99</v>
      </c>
      <c r="G50" s="226"/>
      <c r="H50" s="227"/>
      <c r="I50" s="228">
        <f>'Info Sheet'!D21</f>
        <v>0</v>
      </c>
      <c r="J50" s="229"/>
      <c r="K50" s="229"/>
      <c r="L50" s="230"/>
    </row>
    <row r="51" spans="1:12"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row>
    <row r="52" spans="1:12" x14ac:dyDescent="0.2">
      <c r="A52" s="40"/>
      <c r="B52" s="40"/>
      <c r="C52" s="40"/>
      <c r="D52" s="40"/>
      <c r="E52" s="22"/>
      <c r="F52" s="213" t="s">
        <v>111</v>
      </c>
      <c r="G52" s="213"/>
      <c r="H52" s="213"/>
      <c r="I52" s="213"/>
      <c r="J52" s="213"/>
      <c r="K52" s="213"/>
      <c r="L52" s="213"/>
    </row>
    <row r="53" spans="1:12" ht="8.4499999999999993" customHeight="1" x14ac:dyDescent="0.2">
      <c r="A53" s="40"/>
      <c r="B53" s="40"/>
      <c r="C53" s="40"/>
      <c r="D53" s="40"/>
      <c r="E53" s="22"/>
      <c r="F53" s="158" t="s">
        <v>113</v>
      </c>
      <c r="G53" s="159" t="s">
        <v>122</v>
      </c>
      <c r="H53" s="159" t="s">
        <v>123</v>
      </c>
      <c r="I53" s="159" t="s">
        <v>124</v>
      </c>
      <c r="J53" s="159" t="s">
        <v>125</v>
      </c>
      <c r="K53" s="145" t="s">
        <v>126</v>
      </c>
      <c r="L53" s="144" t="s">
        <v>114</v>
      </c>
    </row>
    <row r="54" spans="1:12" ht="10.5" customHeight="1" x14ac:dyDescent="0.2">
      <c r="A54" s="11"/>
      <c r="B54" s="61"/>
      <c r="C54" s="9"/>
      <c r="D54" s="9"/>
      <c r="E54" s="8"/>
      <c r="F54" s="143"/>
      <c r="G54" s="143"/>
      <c r="H54" s="143"/>
      <c r="I54" s="143"/>
      <c r="J54" s="143"/>
      <c r="K54" s="143"/>
      <c r="L54" s="210">
        <f>SUM(F54:F56)</f>
        <v>0</v>
      </c>
    </row>
    <row r="55" spans="1:12" ht="10.5" customHeight="1" x14ac:dyDescent="0.2">
      <c r="A55" s="11"/>
      <c r="B55" s="61"/>
      <c r="C55" s="49"/>
      <c r="D55" s="49"/>
      <c r="E55" s="8"/>
      <c r="F55" s="143"/>
      <c r="G55" s="143"/>
      <c r="H55" s="143"/>
      <c r="I55" s="143"/>
      <c r="J55" s="143"/>
      <c r="K55" s="143"/>
      <c r="L55" s="211"/>
    </row>
    <row r="56" spans="1:12" ht="10.5" customHeight="1" x14ac:dyDescent="0.2">
      <c r="A56" s="11"/>
      <c r="B56" s="61"/>
      <c r="C56" s="49"/>
      <c r="D56" s="49"/>
      <c r="E56" s="50"/>
      <c r="F56" s="143"/>
      <c r="G56" s="143"/>
      <c r="H56" s="143"/>
      <c r="I56" s="143"/>
      <c r="J56" s="143"/>
      <c r="K56" s="143"/>
      <c r="L56" s="212"/>
    </row>
  </sheetData>
  <mergeCells count="59">
    <mergeCell ref="F47:G47"/>
    <mergeCell ref="K47:L47"/>
    <mergeCell ref="L54:L56"/>
    <mergeCell ref="F49:H49"/>
    <mergeCell ref="I49:J49"/>
    <mergeCell ref="K49:L49"/>
    <mergeCell ref="F50:H50"/>
    <mergeCell ref="I50:L50"/>
    <mergeCell ref="F52:L52"/>
    <mergeCell ref="K48:L48"/>
    <mergeCell ref="K36:L36"/>
    <mergeCell ref="K37:L37"/>
    <mergeCell ref="K38:L38"/>
    <mergeCell ref="F46:G46"/>
    <mergeCell ref="K46:L46"/>
    <mergeCell ref="K39:L39"/>
    <mergeCell ref="K45:L45"/>
    <mergeCell ref="K28:L28"/>
    <mergeCell ref="K29:L29"/>
    <mergeCell ref="K30:L30"/>
    <mergeCell ref="K31:L31"/>
    <mergeCell ref="K32:L32"/>
    <mergeCell ref="K23:L23"/>
    <mergeCell ref="K24:L24"/>
    <mergeCell ref="K25:L25"/>
    <mergeCell ref="K26:L26"/>
    <mergeCell ref="K27:L27"/>
    <mergeCell ref="K34:L34"/>
    <mergeCell ref="K35:L35"/>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9:L9"/>
    <mergeCell ref="A2:L2"/>
    <mergeCell ref="F3:H3"/>
    <mergeCell ref="J4:L4"/>
    <mergeCell ref="D5:F5"/>
    <mergeCell ref="J5:L5"/>
    <mergeCell ref="A6:A7"/>
    <mergeCell ref="B6:B7"/>
    <mergeCell ref="C6:C7"/>
    <mergeCell ref="D6:D7"/>
    <mergeCell ref="E6:E7"/>
    <mergeCell ref="G6:G7"/>
    <mergeCell ref="H6:I6"/>
    <mergeCell ref="J6:J7"/>
    <mergeCell ref="K6:L7"/>
    <mergeCell ref="K8:L8"/>
  </mergeCells>
  <dataValidations count="9">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8">
      <formula1>"&gt;0"</formula1>
    </dataValidation>
    <dataValidation allowBlank="1" showInputMessage="1" showErrorMessage="1" promptTitle="Vacation Usage" prompt="Enter in the amount of vacation hours used.  Remember to round your usage to the nearest quarter hour." sqref="D8:D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Comp Time Usage" prompt="If you accrued comp time, enter the amount of hours you would like to use._x000a_" sqref="G8:G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Overtime to Pay Out" prompt="If you would like to pay out any overtime hours worked, enter the amount here.  If you would like to leave it as comp time, then leave this blank." sqref="I49:J49"/>
  </dataValidations>
  <pageMargins left="0.75" right="0.75" top="0.6" bottom="0.5" header="0.1" footer="0.1"/>
  <pageSetup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zoomScaleNormal="100" workbookViewId="0">
      <selection activeCell="P60" sqref="P60"/>
    </sheetView>
  </sheetViews>
  <sheetFormatPr defaultRowHeight="12.75" x14ac:dyDescent="0.2"/>
  <cols>
    <col min="1" max="1" width="6.5703125" customWidth="1"/>
    <col min="2" max="10" width="7.7109375" customWidth="1"/>
    <col min="11" max="12" width="9.28515625" customWidth="1"/>
  </cols>
  <sheetData>
    <row r="1" spans="1:12" s="4" customFormat="1" ht="39.75" customHeight="1" thickBot="1" x14ac:dyDescent="0.25"/>
    <row r="2" spans="1:12" ht="28.5" customHeight="1" thickBot="1" x14ac:dyDescent="0.25">
      <c r="A2" s="243" t="s">
        <v>141</v>
      </c>
      <c r="B2" s="244"/>
      <c r="C2" s="244"/>
      <c r="D2" s="244"/>
      <c r="E2" s="244"/>
      <c r="F2" s="244"/>
      <c r="G2" s="244"/>
      <c r="H2" s="244"/>
      <c r="I2" s="244"/>
      <c r="J2" s="244"/>
      <c r="K2" s="244"/>
      <c r="L2" s="245"/>
    </row>
    <row r="3" spans="1:12" ht="4.5" customHeight="1" x14ac:dyDescent="0.3">
      <c r="A3" s="1"/>
      <c r="B3" s="22"/>
      <c r="C3" s="10"/>
      <c r="D3" s="10"/>
      <c r="E3" s="26"/>
      <c r="F3" s="246"/>
      <c r="G3" s="246"/>
      <c r="H3" s="246"/>
      <c r="I3" s="26"/>
      <c r="J3" s="27"/>
      <c r="K3" s="27"/>
      <c r="L3" s="25"/>
    </row>
    <row r="4" spans="1:12" ht="16.5" x14ac:dyDescent="0.2">
      <c r="A4" s="8" t="s">
        <v>46</v>
      </c>
      <c r="B4" s="29"/>
      <c r="C4" s="33"/>
      <c r="D4" s="36">
        <f>'Info Sheet'!B7</f>
        <v>0</v>
      </c>
      <c r="E4" s="33"/>
      <c r="F4" s="33"/>
      <c r="G4" s="30"/>
      <c r="H4" s="37" t="s">
        <v>29</v>
      </c>
      <c r="I4" s="31"/>
      <c r="J4" s="247">
        <f>'Info Sheet'!C9</f>
        <v>0</v>
      </c>
      <c r="K4" s="247"/>
      <c r="L4" s="247"/>
    </row>
    <row r="5" spans="1:12" ht="14.25" customHeight="1" x14ac:dyDescent="0.2">
      <c r="A5" s="8" t="s">
        <v>25</v>
      </c>
      <c r="B5" s="22"/>
      <c r="C5" s="36"/>
      <c r="D5" s="248">
        <f>'Info Sheet'!B13</f>
        <v>0</v>
      </c>
      <c r="E5" s="248"/>
      <c r="F5" s="248"/>
      <c r="G5" s="36"/>
      <c r="H5" s="37" t="s">
        <v>26</v>
      </c>
      <c r="I5" s="37"/>
      <c r="J5" s="249">
        <f>'Info Sheet'!C11</f>
        <v>0</v>
      </c>
      <c r="K5" s="249"/>
      <c r="L5" s="249"/>
    </row>
    <row r="6" spans="1:12" ht="27" customHeight="1" x14ac:dyDescent="0.2">
      <c r="A6" s="250" t="s">
        <v>8</v>
      </c>
      <c r="B6" s="235" t="s">
        <v>7</v>
      </c>
      <c r="C6" s="235" t="s">
        <v>38</v>
      </c>
      <c r="D6" s="235" t="s">
        <v>6</v>
      </c>
      <c r="E6" s="235" t="s">
        <v>9</v>
      </c>
      <c r="F6" s="146" t="s">
        <v>28</v>
      </c>
      <c r="G6" s="235" t="s">
        <v>13</v>
      </c>
      <c r="H6" s="237" t="s">
        <v>142</v>
      </c>
      <c r="I6" s="238"/>
      <c r="J6" s="235" t="s">
        <v>72</v>
      </c>
      <c r="K6" s="239" t="s">
        <v>45</v>
      </c>
      <c r="L6" s="240"/>
    </row>
    <row r="7" spans="1:12" ht="12.6" customHeight="1" x14ac:dyDescent="0.2">
      <c r="A7" s="251"/>
      <c r="B7" s="236"/>
      <c r="C7" s="236"/>
      <c r="D7" s="236"/>
      <c r="E7" s="236"/>
      <c r="F7" s="147"/>
      <c r="G7" s="236"/>
      <c r="H7" s="149" t="s">
        <v>36</v>
      </c>
      <c r="I7" s="113" t="s">
        <v>37</v>
      </c>
      <c r="J7" s="236"/>
      <c r="K7" s="241"/>
      <c r="L7" s="242"/>
    </row>
    <row r="8" spans="1:12" ht="12" customHeight="1" x14ac:dyDescent="0.2">
      <c r="A8" s="62">
        <v>1</v>
      </c>
      <c r="B8" s="5">
        <f>(8*'Info Sheet'!B15)-SUM(D8:G8,J8)</f>
        <v>0</v>
      </c>
      <c r="C8" s="45"/>
      <c r="D8" s="5"/>
      <c r="E8" s="5"/>
      <c r="F8" s="5"/>
      <c r="G8" s="5"/>
      <c r="H8" s="5"/>
      <c r="I8" s="5"/>
      <c r="J8" s="5"/>
      <c r="K8" s="233"/>
      <c r="L8" s="234"/>
    </row>
    <row r="9" spans="1:12" ht="12" customHeight="1" x14ac:dyDescent="0.2">
      <c r="A9" s="62">
        <v>2</v>
      </c>
      <c r="B9" s="5">
        <f>(8*'Info Sheet'!B15)-SUM(D9:G9,J9)</f>
        <v>0</v>
      </c>
      <c r="C9" s="45"/>
      <c r="D9" s="5"/>
      <c r="E9" s="5"/>
      <c r="F9" s="5"/>
      <c r="G9" s="5"/>
      <c r="H9" s="5"/>
      <c r="I9" s="5"/>
      <c r="J9" s="5"/>
      <c r="K9" s="233"/>
      <c r="L9" s="234"/>
    </row>
    <row r="10" spans="1:12" ht="12" customHeight="1" x14ac:dyDescent="0.2">
      <c r="A10" s="62">
        <v>3</v>
      </c>
      <c r="B10" s="5">
        <f>(8*'Info Sheet'!B15)-SUM(D10:G10,J10)</f>
        <v>0</v>
      </c>
      <c r="C10" s="45"/>
      <c r="D10" s="5"/>
      <c r="E10" s="5"/>
      <c r="F10" s="5"/>
      <c r="G10" s="5"/>
      <c r="H10" s="5"/>
      <c r="I10" s="5"/>
      <c r="J10" s="5"/>
      <c r="K10" s="233"/>
      <c r="L10" s="234"/>
    </row>
    <row r="11" spans="1:12" ht="12" customHeight="1" x14ac:dyDescent="0.2">
      <c r="A11" s="62">
        <v>4</v>
      </c>
      <c r="B11" s="5">
        <f>(8*'Info Sheet'!B15)-SUM(D11:G11,J11)</f>
        <v>0</v>
      </c>
      <c r="C11" s="45"/>
      <c r="D11" s="5"/>
      <c r="E11" s="5"/>
      <c r="F11" s="5"/>
      <c r="G11" s="5"/>
      <c r="H11" s="5"/>
      <c r="I11" s="5"/>
      <c r="J11" s="5"/>
      <c r="K11" s="233"/>
      <c r="L11" s="234"/>
    </row>
    <row r="12" spans="1:12" ht="12" customHeight="1" x14ac:dyDescent="0.2">
      <c r="A12" s="62">
        <v>5</v>
      </c>
      <c r="B12" s="5">
        <f>(8*'Info Sheet'!B15)-SUM(D12:G12,J12)</f>
        <v>0</v>
      </c>
      <c r="C12" s="45"/>
      <c r="D12" s="5"/>
      <c r="E12" s="5"/>
      <c r="F12" s="5"/>
      <c r="G12" s="5"/>
      <c r="H12" s="5"/>
      <c r="I12" s="5"/>
      <c r="J12" s="5"/>
      <c r="K12" s="233"/>
      <c r="L12" s="234"/>
    </row>
    <row r="13" spans="1:12" ht="12" customHeight="1" x14ac:dyDescent="0.2">
      <c r="A13" s="63">
        <v>6</v>
      </c>
      <c r="B13" s="5"/>
      <c r="C13" s="45"/>
      <c r="D13" s="5"/>
      <c r="E13" s="5"/>
      <c r="F13" s="5"/>
      <c r="G13" s="5"/>
      <c r="H13" s="5"/>
      <c r="I13" s="5"/>
      <c r="J13" s="5"/>
      <c r="K13" s="233"/>
      <c r="L13" s="234"/>
    </row>
    <row r="14" spans="1:12" ht="12" customHeight="1" x14ac:dyDescent="0.2">
      <c r="A14" s="63">
        <v>7</v>
      </c>
      <c r="B14" s="5"/>
      <c r="C14" s="45"/>
      <c r="D14" s="5"/>
      <c r="E14" s="5"/>
      <c r="F14" s="5"/>
      <c r="G14" s="5"/>
      <c r="H14" s="5"/>
      <c r="I14" s="5"/>
      <c r="J14" s="5"/>
      <c r="K14" s="233"/>
      <c r="L14" s="234"/>
    </row>
    <row r="15" spans="1:12" ht="12" customHeight="1" x14ac:dyDescent="0.2">
      <c r="A15" s="62">
        <v>8</v>
      </c>
      <c r="B15" s="5">
        <f>(8*'Info Sheet'!B15)-SUM(D15:G15,J15)</f>
        <v>0</v>
      </c>
      <c r="C15" s="45"/>
      <c r="D15" s="5"/>
      <c r="E15" s="5"/>
      <c r="F15" s="5"/>
      <c r="G15" s="5"/>
      <c r="H15" s="5"/>
      <c r="I15" s="5"/>
      <c r="J15" s="5"/>
      <c r="K15" s="233"/>
      <c r="L15" s="234"/>
    </row>
    <row r="16" spans="1:12" ht="12" customHeight="1" x14ac:dyDescent="0.2">
      <c r="A16" s="62">
        <v>9</v>
      </c>
      <c r="B16" s="5">
        <f>(8*'Info Sheet'!B15)-SUM(D16:G16,J16)</f>
        <v>0</v>
      </c>
      <c r="C16" s="45"/>
      <c r="D16" s="5"/>
      <c r="E16" s="5"/>
      <c r="F16" s="5"/>
      <c r="G16" s="5"/>
      <c r="H16" s="5"/>
      <c r="I16" s="5"/>
      <c r="J16" s="5"/>
      <c r="K16" s="233"/>
      <c r="L16" s="234"/>
    </row>
    <row r="17" spans="1:12" ht="12" customHeight="1" x14ac:dyDescent="0.2">
      <c r="A17" s="62">
        <v>10</v>
      </c>
      <c r="B17" s="5">
        <f>(8*'Info Sheet'!B15)-SUM(D17:G17,J17)</f>
        <v>0</v>
      </c>
      <c r="C17" s="45"/>
      <c r="D17" s="5"/>
      <c r="E17" s="5"/>
      <c r="F17" s="5"/>
      <c r="G17" s="5"/>
      <c r="H17" s="5"/>
      <c r="I17" s="5"/>
      <c r="J17" s="5"/>
      <c r="K17" s="233"/>
      <c r="L17" s="234"/>
    </row>
    <row r="18" spans="1:12" ht="12" customHeight="1" x14ac:dyDescent="0.2">
      <c r="A18" s="62">
        <v>11</v>
      </c>
      <c r="B18" s="5">
        <f>(8*'Info Sheet'!B15)-SUM(D18:G18,J18)</f>
        <v>0</v>
      </c>
      <c r="C18" s="55"/>
      <c r="D18" s="5"/>
      <c r="E18" s="5"/>
      <c r="F18" s="5"/>
      <c r="G18" s="5"/>
      <c r="H18" s="5"/>
      <c r="I18" s="5"/>
      <c r="J18" s="5"/>
      <c r="K18" s="233"/>
      <c r="L18" s="234"/>
    </row>
    <row r="19" spans="1:12" ht="12" customHeight="1" x14ac:dyDescent="0.2">
      <c r="A19" s="62">
        <v>12</v>
      </c>
      <c r="B19" s="5">
        <f>(8*'Info Sheet'!B15)-SUM(D19:G19,J19)</f>
        <v>0</v>
      </c>
      <c r="C19" s="45"/>
      <c r="D19" s="5"/>
      <c r="E19" s="5"/>
      <c r="F19" s="5"/>
      <c r="G19" s="5"/>
      <c r="H19" s="5"/>
      <c r="I19" s="5"/>
      <c r="J19" s="5"/>
      <c r="K19" s="233"/>
      <c r="L19" s="234"/>
    </row>
    <row r="20" spans="1:12" ht="12" customHeight="1" x14ac:dyDescent="0.2">
      <c r="A20" s="63">
        <v>13</v>
      </c>
      <c r="B20" s="5"/>
      <c r="C20" s="45"/>
      <c r="D20" s="5"/>
      <c r="E20" s="5"/>
      <c r="F20" s="5"/>
      <c r="G20" s="5"/>
      <c r="H20" s="5"/>
      <c r="I20" s="5"/>
      <c r="J20" s="5"/>
      <c r="K20" s="233"/>
      <c r="L20" s="234"/>
    </row>
    <row r="21" spans="1:12" ht="12" customHeight="1" x14ac:dyDescent="0.2">
      <c r="A21" s="63">
        <v>14</v>
      </c>
      <c r="B21" s="5"/>
      <c r="C21" s="45"/>
      <c r="D21" s="5"/>
      <c r="E21" s="5"/>
      <c r="F21" s="5"/>
      <c r="G21" s="5"/>
      <c r="H21" s="5"/>
      <c r="I21" s="5"/>
      <c r="J21" s="5"/>
      <c r="K21" s="233"/>
      <c r="L21" s="234"/>
    </row>
    <row r="22" spans="1:12" ht="12" customHeight="1" x14ac:dyDescent="0.2">
      <c r="A22" s="62">
        <v>15</v>
      </c>
      <c r="B22" s="5">
        <f>(8*'Info Sheet'!B15)-SUM(D22:G22,J22)</f>
        <v>0</v>
      </c>
      <c r="C22" s="44"/>
      <c r="D22" s="5"/>
      <c r="E22" s="5"/>
      <c r="F22" s="5"/>
      <c r="G22" s="5"/>
      <c r="H22" s="5"/>
      <c r="I22" s="5"/>
      <c r="J22" s="5"/>
      <c r="K22" s="233"/>
      <c r="L22" s="234"/>
    </row>
    <row r="23" spans="1:12" ht="12" customHeight="1" x14ac:dyDescent="0.2">
      <c r="A23" s="62">
        <v>16</v>
      </c>
      <c r="B23" s="5">
        <f>(8*'Info Sheet'!B15)-SUM(D23:G23,J23)</f>
        <v>0</v>
      </c>
      <c r="C23" s="45"/>
      <c r="D23" s="5"/>
      <c r="E23" s="5"/>
      <c r="F23" s="5"/>
      <c r="G23" s="5"/>
      <c r="H23" s="5"/>
      <c r="I23" s="5"/>
      <c r="J23" s="5"/>
      <c r="K23" s="233"/>
      <c r="L23" s="234"/>
    </row>
    <row r="24" spans="1:12" ht="12" customHeight="1" x14ac:dyDescent="0.2">
      <c r="A24" s="62">
        <v>17</v>
      </c>
      <c r="B24" s="5">
        <f>(8*'Info Sheet'!B15)-SUM(D24:G24,J24)</f>
        <v>0</v>
      </c>
      <c r="C24" s="45"/>
      <c r="D24" s="5"/>
      <c r="E24" s="5"/>
      <c r="F24" s="5"/>
      <c r="G24" s="5"/>
      <c r="H24" s="5"/>
      <c r="I24" s="5"/>
      <c r="J24" s="5"/>
      <c r="K24" s="233"/>
      <c r="L24" s="234"/>
    </row>
    <row r="25" spans="1:12" ht="12" customHeight="1" x14ac:dyDescent="0.2">
      <c r="A25" s="62">
        <v>18</v>
      </c>
      <c r="B25" s="5">
        <f>(8*'Info Sheet'!B15)-SUM(D25:G25,J25)</f>
        <v>0</v>
      </c>
      <c r="C25" s="44"/>
      <c r="D25" s="5"/>
      <c r="E25" s="5"/>
      <c r="F25" s="5"/>
      <c r="G25" s="5"/>
      <c r="H25" s="5"/>
      <c r="I25" s="5"/>
      <c r="J25" s="5"/>
      <c r="K25" s="233"/>
      <c r="L25" s="234"/>
    </row>
    <row r="26" spans="1:12" ht="12" customHeight="1" x14ac:dyDescent="0.2">
      <c r="A26" s="62">
        <v>19</v>
      </c>
      <c r="B26" s="5">
        <f>(8*'Info Sheet'!B15)-SUM(D26:G26,J26)</f>
        <v>0</v>
      </c>
      <c r="C26" s="45"/>
      <c r="D26" s="5"/>
      <c r="E26" s="5"/>
      <c r="F26" s="5"/>
      <c r="G26" s="5"/>
      <c r="H26" s="5"/>
      <c r="I26" s="5"/>
      <c r="J26" s="5"/>
      <c r="K26" s="233"/>
      <c r="L26" s="234"/>
    </row>
    <row r="27" spans="1:12" ht="12" customHeight="1" x14ac:dyDescent="0.2">
      <c r="A27" s="63">
        <v>20</v>
      </c>
      <c r="B27" s="5"/>
      <c r="C27" s="45"/>
      <c r="D27" s="5"/>
      <c r="E27" s="5"/>
      <c r="F27" s="5"/>
      <c r="G27" s="5"/>
      <c r="H27" s="5"/>
      <c r="I27" s="5"/>
      <c r="J27" s="5"/>
      <c r="K27" s="233"/>
      <c r="L27" s="234"/>
    </row>
    <row r="28" spans="1:12" ht="12" customHeight="1" x14ac:dyDescent="0.2">
      <c r="A28" s="63">
        <v>21</v>
      </c>
      <c r="B28" s="5"/>
      <c r="C28" s="45"/>
      <c r="D28" s="5"/>
      <c r="E28" s="5"/>
      <c r="F28" s="5"/>
      <c r="G28" s="5"/>
      <c r="H28" s="5"/>
      <c r="I28" s="5"/>
      <c r="J28" s="5"/>
      <c r="K28" s="233"/>
      <c r="L28" s="234"/>
    </row>
    <row r="29" spans="1:12" ht="12" customHeight="1" x14ac:dyDescent="0.2">
      <c r="A29" s="62">
        <v>22</v>
      </c>
      <c r="B29" s="5">
        <f>(8*'Info Sheet'!B15)-SUM(D29:G29,J29)</f>
        <v>0</v>
      </c>
      <c r="C29" s="45"/>
      <c r="D29" s="5"/>
      <c r="E29" s="5"/>
      <c r="F29" s="5"/>
      <c r="G29" s="5"/>
      <c r="H29" s="5"/>
      <c r="I29" s="5"/>
      <c r="J29" s="5"/>
      <c r="K29" s="233"/>
      <c r="L29" s="234"/>
    </row>
    <row r="30" spans="1:12" ht="12" customHeight="1" x14ac:dyDescent="0.2">
      <c r="A30" s="62">
        <v>23</v>
      </c>
      <c r="B30" s="5">
        <f>(8*'Info Sheet'!B15)-SUM(D30:G30,J30)</f>
        <v>0</v>
      </c>
      <c r="C30" s="45"/>
      <c r="D30" s="5"/>
      <c r="E30" s="5"/>
      <c r="F30" s="5"/>
      <c r="G30" s="5"/>
      <c r="H30" s="5"/>
      <c r="I30" s="5"/>
      <c r="J30" s="5"/>
      <c r="K30" s="233"/>
      <c r="L30" s="234"/>
    </row>
    <row r="31" spans="1:12" ht="12" customHeight="1" x14ac:dyDescent="0.2">
      <c r="A31" s="63" t="s">
        <v>85</v>
      </c>
      <c r="B31" s="5"/>
      <c r="C31" s="45">
        <f>IF((SUM(B39,D39,E39,F39,G39)/D41)&lt;0.5,0,(ROUND(((SUM(B39,D39,E39,F39,G39))/D41)*8,0)))</f>
        <v>0</v>
      </c>
      <c r="D31" s="5"/>
      <c r="E31" s="5"/>
      <c r="F31" s="5"/>
      <c r="G31" s="5"/>
      <c r="H31" s="5"/>
      <c r="I31" s="5"/>
      <c r="J31" s="5"/>
      <c r="K31" s="233"/>
      <c r="L31" s="234"/>
    </row>
    <row r="32" spans="1:12" ht="12" customHeight="1" x14ac:dyDescent="0.2">
      <c r="A32" s="63" t="s">
        <v>84</v>
      </c>
      <c r="B32" s="5"/>
      <c r="C32" s="45">
        <f>IF((SUM(B39,D39,E39,F39,G39)/D41)&lt;0.5,0,(ROUND(((SUM(B39,D39,E39,F39,G39))/D41)*8,0)))</f>
        <v>0</v>
      </c>
      <c r="D32" s="5"/>
      <c r="E32" s="5"/>
      <c r="F32" s="5"/>
      <c r="G32" s="5"/>
      <c r="H32" s="5"/>
      <c r="I32" s="5"/>
      <c r="J32" s="5"/>
      <c r="K32" s="233"/>
      <c r="L32" s="234"/>
    </row>
    <row r="33" spans="1:12" ht="12" customHeight="1" x14ac:dyDescent="0.2">
      <c r="A33" s="62">
        <v>26</v>
      </c>
      <c r="B33" s="5">
        <f>(8*'Info Sheet'!B15)-SUM(D33:G33,J33)</f>
        <v>0</v>
      </c>
      <c r="C33" s="45"/>
      <c r="D33" s="5"/>
      <c r="E33" s="5"/>
      <c r="F33" s="5"/>
      <c r="G33" s="5"/>
      <c r="H33" s="5"/>
      <c r="I33" s="5"/>
      <c r="J33" s="5"/>
      <c r="K33" s="233"/>
      <c r="L33" s="234"/>
    </row>
    <row r="34" spans="1:12" ht="12" customHeight="1" x14ac:dyDescent="0.2">
      <c r="A34" s="63">
        <v>27</v>
      </c>
      <c r="B34" s="5"/>
      <c r="C34" s="55"/>
      <c r="D34" s="5"/>
      <c r="E34" s="5"/>
      <c r="F34" s="5"/>
      <c r="G34" s="5"/>
      <c r="H34" s="5"/>
      <c r="I34" s="5"/>
      <c r="J34" s="5"/>
      <c r="K34" s="233"/>
      <c r="L34" s="234"/>
    </row>
    <row r="35" spans="1:12" ht="12" customHeight="1" x14ac:dyDescent="0.2">
      <c r="A35" s="63">
        <v>28</v>
      </c>
      <c r="B35" s="5"/>
      <c r="C35" s="55"/>
      <c r="D35" s="5"/>
      <c r="E35" s="5"/>
      <c r="F35" s="5"/>
      <c r="G35" s="5"/>
      <c r="H35" s="5"/>
      <c r="I35" s="5"/>
      <c r="J35" s="5"/>
      <c r="K35" s="233"/>
      <c r="L35" s="234"/>
    </row>
    <row r="36" spans="1:12" ht="12" customHeight="1" x14ac:dyDescent="0.2">
      <c r="A36" s="62">
        <v>29</v>
      </c>
      <c r="B36" s="5">
        <f>(8*'Info Sheet'!B15)-SUM(D36:G36,J36)</f>
        <v>0</v>
      </c>
      <c r="C36" s="45"/>
      <c r="D36" s="5"/>
      <c r="E36" s="5"/>
      <c r="F36" s="5"/>
      <c r="G36" s="5"/>
      <c r="H36" s="5"/>
      <c r="I36" s="5"/>
      <c r="J36" s="5"/>
      <c r="K36" s="233"/>
      <c r="L36" s="234"/>
    </row>
    <row r="37" spans="1:12" ht="12" customHeight="1" x14ac:dyDescent="0.2">
      <c r="A37" s="62">
        <v>30</v>
      </c>
      <c r="B37" s="5">
        <f>(8*'Info Sheet'!B15)-SUM(D37:G37,J37)</f>
        <v>0</v>
      </c>
      <c r="C37" s="45"/>
      <c r="D37" s="5"/>
      <c r="E37" s="5"/>
      <c r="F37" s="5"/>
      <c r="G37" s="5"/>
      <c r="H37" s="5"/>
      <c r="I37" s="5"/>
      <c r="J37" s="5"/>
      <c r="K37" s="233"/>
      <c r="L37" s="234"/>
    </row>
    <row r="38" spans="1:12" ht="12" customHeight="1" x14ac:dyDescent="0.2">
      <c r="A38" s="63" t="s">
        <v>93</v>
      </c>
      <c r="B38" s="5"/>
      <c r="C38" s="45">
        <f>IF((SUM(B39,D39,E39,F39,G39)/D41)&lt;0.5,0,(ROUND(((SUM(B39,D39,E39,F39,G39))/D41)*8,0)))</f>
        <v>0</v>
      </c>
      <c r="D38" s="5"/>
      <c r="E38" s="5"/>
      <c r="F38" s="5"/>
      <c r="G38" s="5"/>
      <c r="H38" s="5"/>
      <c r="I38" s="5"/>
      <c r="J38" s="5"/>
      <c r="K38" s="233"/>
      <c r="L38" s="234"/>
    </row>
    <row r="39" spans="1:12"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row>
    <row r="40" spans="1:12" ht="5.25" customHeight="1" x14ac:dyDescent="0.2">
      <c r="A40" s="9"/>
      <c r="B40" s="9"/>
      <c r="C40" s="9"/>
      <c r="D40" s="9"/>
      <c r="E40" s="12"/>
      <c r="F40" s="2"/>
      <c r="G40" s="2"/>
      <c r="H40" s="2"/>
      <c r="I40" s="2"/>
      <c r="J40" s="2"/>
      <c r="K40" s="2"/>
      <c r="L40" s="10"/>
    </row>
    <row r="41" spans="1:12" x14ac:dyDescent="0.2">
      <c r="A41" s="9" t="s">
        <v>48</v>
      </c>
      <c r="B41" s="9"/>
      <c r="C41" s="9"/>
      <c r="D41" s="9">
        <v>160</v>
      </c>
      <c r="E41" s="12"/>
      <c r="F41" s="2"/>
      <c r="G41" s="2"/>
      <c r="H41" s="110" t="s">
        <v>40</v>
      </c>
      <c r="I41" s="2"/>
      <c r="J41" s="2"/>
      <c r="K41" s="2"/>
      <c r="L41" s="10">
        <v>184</v>
      </c>
    </row>
    <row r="42" spans="1:12" x14ac:dyDescent="0.2">
      <c r="A42" s="4"/>
      <c r="B42" s="9"/>
      <c r="C42" s="9"/>
      <c r="D42" s="9"/>
      <c r="E42" s="12"/>
      <c r="F42" s="2"/>
      <c r="G42" s="2"/>
      <c r="H42" s="110" t="s">
        <v>41</v>
      </c>
      <c r="I42" s="2"/>
      <c r="J42" s="2"/>
      <c r="K42" s="2"/>
      <c r="L42" s="10">
        <f>SUM(B39:G39)</f>
        <v>0</v>
      </c>
    </row>
    <row r="43" spans="1:12" x14ac:dyDescent="0.2">
      <c r="A43" s="54" t="s">
        <v>112</v>
      </c>
      <c r="B43" s="9"/>
      <c r="C43" s="9"/>
      <c r="D43" s="9"/>
      <c r="E43" s="12"/>
      <c r="F43" s="2"/>
      <c r="G43" s="2"/>
      <c r="H43" s="110" t="s">
        <v>42</v>
      </c>
      <c r="I43" s="2"/>
      <c r="J43" s="2"/>
      <c r="K43" s="2"/>
      <c r="L43" s="24">
        <f>'Info Sheet'!B15</f>
        <v>0</v>
      </c>
    </row>
    <row r="44" spans="1:12" x14ac:dyDescent="0.2">
      <c r="A44" s="9"/>
      <c r="B44" s="9"/>
      <c r="C44" s="9"/>
      <c r="D44" s="9"/>
      <c r="E44" s="12"/>
      <c r="F44" s="2"/>
      <c r="G44" s="2"/>
      <c r="H44" s="110" t="s">
        <v>43</v>
      </c>
      <c r="I44" s="2"/>
      <c r="J44" s="2"/>
      <c r="K44" s="2"/>
      <c r="L44" s="24">
        <f>L42/L41</f>
        <v>0</v>
      </c>
    </row>
    <row r="45" spans="1:12" ht="16.5" customHeight="1" x14ac:dyDescent="0.2">
      <c r="A45" s="4"/>
      <c r="B45" s="4"/>
      <c r="C45" s="4"/>
      <c r="D45" s="4"/>
      <c r="E45" s="4"/>
      <c r="F45" s="38"/>
      <c r="G45" s="38"/>
      <c r="H45" s="39" t="s">
        <v>1</v>
      </c>
      <c r="I45" s="39" t="s">
        <v>2</v>
      </c>
      <c r="J45" s="39" t="s">
        <v>3</v>
      </c>
      <c r="K45" s="214" t="s">
        <v>11</v>
      </c>
      <c r="L45" s="215"/>
    </row>
    <row r="46" spans="1:12" x14ac:dyDescent="0.2">
      <c r="A46" s="140" t="s">
        <v>12</v>
      </c>
      <c r="B46" s="140"/>
      <c r="C46" s="140"/>
      <c r="D46" s="140"/>
      <c r="E46" s="140" t="s">
        <v>8</v>
      </c>
      <c r="F46" s="216" t="s">
        <v>70</v>
      </c>
      <c r="G46" s="217"/>
      <c r="H46" s="46">
        <f>'Nov 14'!K46</f>
        <v>0</v>
      </c>
      <c r="I46" s="46">
        <f>D39</f>
        <v>0</v>
      </c>
      <c r="J46" s="46">
        <f>IF(('Info Sheet'!F18-(H46-I46))&gt;(ROUND('Info Sheet'!E18*L44,0)),(FIXED(L42/L41*'Info Sheet'!E18:E18,0)),(IF(('Info Sheet'!F18&gt;(H46-I46)),(ROUND('Info Sheet'!F18-(H46-I46),0)),(0))))</f>
        <v>0</v>
      </c>
      <c r="K46" s="218">
        <f>H46-I46+J46</f>
        <v>0</v>
      </c>
      <c r="L46" s="219"/>
    </row>
    <row r="47" spans="1:12" x14ac:dyDescent="0.2">
      <c r="A47" s="9"/>
      <c r="B47" s="9"/>
      <c r="C47" s="9"/>
      <c r="D47" s="9"/>
      <c r="E47" s="9"/>
      <c r="F47" s="216" t="s">
        <v>71</v>
      </c>
      <c r="G47" s="217"/>
      <c r="H47" s="46">
        <f>'Nov 14'!K47</f>
        <v>0</v>
      </c>
      <c r="I47" s="46">
        <f>E39</f>
        <v>0</v>
      </c>
      <c r="J47" s="46">
        <f>IF(L44&lt;0.5,0,(ROUND('Info Sheet'!E19*L44,0)))</f>
        <v>0</v>
      </c>
      <c r="K47" s="218">
        <f>H47-I47+J47</f>
        <v>0</v>
      </c>
      <c r="L47" s="219"/>
    </row>
    <row r="48" spans="1:12" x14ac:dyDescent="0.2">
      <c r="A48" s="4"/>
      <c r="B48" s="4"/>
      <c r="C48" s="4"/>
      <c r="D48" s="4"/>
      <c r="E48" s="4"/>
      <c r="F48" s="148" t="s">
        <v>39</v>
      </c>
      <c r="G48" s="150"/>
      <c r="H48" s="46">
        <f>'Nov 14'!K48</f>
        <v>0</v>
      </c>
      <c r="I48" s="46">
        <f>G39</f>
        <v>0</v>
      </c>
      <c r="J48" s="46">
        <f>SUM(H39, I39)</f>
        <v>0</v>
      </c>
      <c r="K48" s="218">
        <f>H48-I48+J48</f>
        <v>0</v>
      </c>
      <c r="L48" s="219"/>
    </row>
    <row r="49" spans="1:12" x14ac:dyDescent="0.2">
      <c r="A49" s="140" t="s">
        <v>44</v>
      </c>
      <c r="B49" s="141"/>
      <c r="C49" s="141"/>
      <c r="D49" s="141"/>
      <c r="E49" s="142" t="s">
        <v>8</v>
      </c>
      <c r="F49" s="216" t="s">
        <v>87</v>
      </c>
      <c r="G49" s="220"/>
      <c r="H49" s="217"/>
      <c r="I49" s="221"/>
      <c r="J49" s="222"/>
      <c r="K49" s="223">
        <f>K48-I49</f>
        <v>0</v>
      </c>
      <c r="L49" s="224"/>
    </row>
    <row r="50" spans="1:12" x14ac:dyDescent="0.2">
      <c r="A50" s="40"/>
      <c r="B50" s="40"/>
      <c r="C50" s="40"/>
      <c r="D50" s="40"/>
      <c r="E50" s="22"/>
      <c r="F50" s="225" t="s">
        <v>99</v>
      </c>
      <c r="G50" s="226"/>
      <c r="H50" s="227"/>
      <c r="I50" s="228">
        <f>'Info Sheet'!D21</f>
        <v>0</v>
      </c>
      <c r="J50" s="229"/>
      <c r="K50" s="229"/>
      <c r="L50" s="230"/>
    </row>
    <row r="51" spans="1:12"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row>
    <row r="52" spans="1:12" ht="15.75" customHeight="1" x14ac:dyDescent="0.2">
      <c r="A52" s="40"/>
      <c r="B52" s="40"/>
      <c r="C52" s="40"/>
      <c r="D52" s="40"/>
      <c r="E52" s="22"/>
      <c r="F52" s="213" t="s">
        <v>111</v>
      </c>
      <c r="G52" s="213"/>
      <c r="H52" s="213"/>
      <c r="I52" s="213"/>
      <c r="J52" s="213"/>
      <c r="K52" s="213"/>
      <c r="L52" s="213"/>
    </row>
    <row r="53" spans="1:12" ht="10.5" customHeight="1" x14ac:dyDescent="0.2">
      <c r="A53" s="40"/>
      <c r="B53" s="40"/>
      <c r="C53" s="40"/>
      <c r="D53" s="40"/>
      <c r="E53" s="22"/>
      <c r="F53" s="158" t="s">
        <v>113</v>
      </c>
      <c r="G53" s="159" t="s">
        <v>122</v>
      </c>
      <c r="H53" s="159" t="s">
        <v>123</v>
      </c>
      <c r="I53" s="159" t="s">
        <v>124</v>
      </c>
      <c r="J53" s="159" t="s">
        <v>125</v>
      </c>
      <c r="K53" s="145" t="s">
        <v>126</v>
      </c>
      <c r="L53" s="144" t="s">
        <v>114</v>
      </c>
    </row>
    <row r="54" spans="1:12" ht="10.5" customHeight="1" x14ac:dyDescent="0.2">
      <c r="A54" s="11"/>
      <c r="B54" s="61"/>
      <c r="C54" s="9"/>
      <c r="D54" s="9"/>
      <c r="E54" s="8"/>
      <c r="F54" s="143"/>
      <c r="G54" s="143"/>
      <c r="H54" s="143"/>
      <c r="I54" s="143"/>
      <c r="J54" s="143"/>
      <c r="K54" s="143"/>
      <c r="L54" s="210">
        <f>SUM(F54:F56)</f>
        <v>0</v>
      </c>
    </row>
    <row r="55" spans="1:12" ht="10.5" customHeight="1" x14ac:dyDescent="0.2">
      <c r="A55" s="11"/>
      <c r="B55" s="61"/>
      <c r="C55" s="49"/>
      <c r="D55" s="49"/>
      <c r="E55" s="8"/>
      <c r="F55" s="143"/>
      <c r="G55" s="143"/>
      <c r="H55" s="143"/>
      <c r="I55" s="143"/>
      <c r="J55" s="143"/>
      <c r="K55" s="143"/>
      <c r="L55" s="211"/>
    </row>
    <row r="56" spans="1:12" ht="10.5" customHeight="1" x14ac:dyDescent="0.2">
      <c r="A56" s="11"/>
      <c r="B56" s="61"/>
      <c r="C56" s="49"/>
      <c r="D56" s="49"/>
      <c r="E56" s="50"/>
      <c r="F56" s="143"/>
      <c r="G56" s="143"/>
      <c r="H56" s="143"/>
      <c r="I56" s="143"/>
      <c r="J56" s="143"/>
      <c r="K56" s="143"/>
      <c r="L56" s="212"/>
    </row>
  </sheetData>
  <mergeCells count="59">
    <mergeCell ref="F47:G47"/>
    <mergeCell ref="K47:L47"/>
    <mergeCell ref="L54:L56"/>
    <mergeCell ref="F49:H49"/>
    <mergeCell ref="I49:J49"/>
    <mergeCell ref="K49:L49"/>
    <mergeCell ref="F50:H50"/>
    <mergeCell ref="I50:L50"/>
    <mergeCell ref="F52:L52"/>
    <mergeCell ref="K48:L48"/>
    <mergeCell ref="K36:L36"/>
    <mergeCell ref="K37:L37"/>
    <mergeCell ref="K38:L38"/>
    <mergeCell ref="F46:G46"/>
    <mergeCell ref="K46:L46"/>
    <mergeCell ref="K39:L39"/>
    <mergeCell ref="K45:L45"/>
    <mergeCell ref="K28:L28"/>
    <mergeCell ref="K29:L29"/>
    <mergeCell ref="K30:L30"/>
    <mergeCell ref="K31:L31"/>
    <mergeCell ref="K32:L32"/>
    <mergeCell ref="K23:L23"/>
    <mergeCell ref="K24:L24"/>
    <mergeCell ref="K25:L25"/>
    <mergeCell ref="K26:L26"/>
    <mergeCell ref="K27:L27"/>
    <mergeCell ref="K34:L34"/>
    <mergeCell ref="K35:L35"/>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9:L9"/>
    <mergeCell ref="A2:L2"/>
    <mergeCell ref="F3:H3"/>
    <mergeCell ref="J4:L4"/>
    <mergeCell ref="D5:F5"/>
    <mergeCell ref="J5:L5"/>
    <mergeCell ref="A6:A7"/>
    <mergeCell ref="B6:B7"/>
    <mergeCell ref="C6:C7"/>
    <mergeCell ref="D6:D7"/>
    <mergeCell ref="E6:E7"/>
    <mergeCell ref="G6:G7"/>
    <mergeCell ref="H6:I6"/>
    <mergeCell ref="J6:J7"/>
    <mergeCell ref="K6:L7"/>
    <mergeCell ref="K8:L8"/>
  </mergeCells>
  <dataValidations count="9">
    <dataValidation allowBlank="1" showInputMessage="1" showErrorMessage="1" promptTitle="Overtime to Pay Out" prompt="If you would like to pay out any overtime hours worked, enter the amount here.  If you would like to leave it as comp time, then leave this blank." sqref="I49:J49"/>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Comp Time Usage" prompt="If you accrued comp time, enter the amount of hours you would like to use._x000a_" sqref="G8:G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Vacation Usage" prompt="Enter in the amount of vacation hours used.  Remember to round your usage to the nearest quarter hour." sqref="D8:D38"/>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8">
      <formula1>"&gt;0"</formula1>
    </dataValidation>
  </dataValidations>
  <pageMargins left="0.7466666666666667" right="0.75" top="0.6" bottom="0.5" header="0.1" footer="0.1"/>
  <pageSetup scale="96"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2" workbookViewId="0">
      <selection activeCell="I40" sqref="I40"/>
    </sheetView>
  </sheetViews>
  <sheetFormatPr defaultColWidth="9.140625" defaultRowHeight="12.75" x14ac:dyDescent="0.2"/>
  <cols>
    <col min="1" max="1" width="6.85546875" style="124" bestFit="1" customWidth="1"/>
    <col min="2" max="2" width="12.7109375" style="124" customWidth="1"/>
    <col min="3" max="3" width="13" style="124" customWidth="1"/>
    <col min="4" max="4" width="10.7109375" style="124" customWidth="1"/>
    <col min="5" max="5" width="13.42578125" style="124" customWidth="1"/>
    <col min="6" max="6" width="10" style="124" customWidth="1"/>
    <col min="7" max="16384" width="9.140625" style="124"/>
  </cols>
  <sheetData>
    <row r="1" spans="1:7" ht="38.25" customHeight="1" x14ac:dyDescent="0.2">
      <c r="C1" s="207"/>
      <c r="D1" s="207"/>
      <c r="E1" s="207"/>
      <c r="F1" s="207"/>
      <c r="G1" s="207"/>
    </row>
    <row r="2" spans="1:7" ht="15" thickBot="1" x14ac:dyDescent="0.25">
      <c r="A2" s="208"/>
      <c r="B2" s="208"/>
      <c r="C2" s="208"/>
      <c r="D2" s="208"/>
      <c r="E2" s="208"/>
      <c r="F2" s="208"/>
      <c r="G2" s="125"/>
    </row>
    <row r="3" spans="1:7" ht="15" customHeight="1" x14ac:dyDescent="0.2">
      <c r="A3" s="201" t="s">
        <v>59</v>
      </c>
      <c r="B3" s="202"/>
      <c r="C3" s="202"/>
      <c r="D3" s="202"/>
      <c r="E3" s="202"/>
      <c r="F3" s="202"/>
      <c r="G3" s="203"/>
    </row>
    <row r="4" spans="1:7" ht="13.5" thickBot="1" x14ac:dyDescent="0.25">
      <c r="A4" s="204"/>
      <c r="B4" s="205"/>
      <c r="C4" s="205"/>
      <c r="D4" s="205"/>
      <c r="E4" s="205"/>
      <c r="F4" s="205"/>
      <c r="G4" s="206"/>
    </row>
    <row r="5" spans="1:7" ht="15" x14ac:dyDescent="0.25">
      <c r="A5" s="209"/>
      <c r="B5" s="209"/>
      <c r="C5" s="209"/>
      <c r="D5" s="209"/>
      <c r="E5" s="209"/>
      <c r="F5" s="209"/>
      <c r="G5" s="126"/>
    </row>
    <row r="6" spans="1:7" ht="14.25" customHeight="1" x14ac:dyDescent="0.2">
      <c r="A6" s="199" t="s">
        <v>60</v>
      </c>
      <c r="B6" s="199"/>
      <c r="C6" s="199"/>
      <c r="D6" s="199"/>
      <c r="E6" s="199"/>
      <c r="F6" s="199"/>
      <c r="G6" s="199"/>
    </row>
    <row r="7" spans="1:7" ht="14.25" customHeight="1" x14ac:dyDescent="0.2">
      <c r="A7" s="199" t="s">
        <v>61</v>
      </c>
      <c r="B7" s="199"/>
      <c r="C7" s="199"/>
      <c r="D7" s="199"/>
      <c r="E7" s="199"/>
      <c r="F7" s="199"/>
      <c r="G7" s="199"/>
    </row>
    <row r="8" spans="1:7" ht="15.75" thickBot="1" x14ac:dyDescent="0.3">
      <c r="A8" s="200"/>
      <c r="B8" s="200"/>
      <c r="C8" s="200"/>
      <c r="D8" s="200"/>
      <c r="E8" s="200"/>
      <c r="F8" s="200"/>
      <c r="G8" s="126"/>
    </row>
    <row r="9" spans="1:7" ht="45" x14ac:dyDescent="0.2">
      <c r="A9" s="127" t="s">
        <v>62</v>
      </c>
      <c r="B9" s="128" t="s">
        <v>63</v>
      </c>
      <c r="C9" s="128" t="s">
        <v>64</v>
      </c>
      <c r="D9" s="128" t="s">
        <v>65</v>
      </c>
      <c r="E9" s="128" t="s">
        <v>66</v>
      </c>
      <c r="F9" s="128" t="s">
        <v>67</v>
      </c>
      <c r="G9" s="129" t="s">
        <v>68</v>
      </c>
    </row>
    <row r="10" spans="1:7" ht="15" x14ac:dyDescent="0.2">
      <c r="A10" s="130">
        <v>2014</v>
      </c>
      <c r="B10" s="131" t="s">
        <v>69</v>
      </c>
      <c r="C10" s="132" t="s">
        <v>110</v>
      </c>
      <c r="D10" s="132">
        <v>23</v>
      </c>
      <c r="E10" s="132">
        <v>168</v>
      </c>
      <c r="F10" s="132">
        <v>184</v>
      </c>
      <c r="G10" s="133">
        <v>84</v>
      </c>
    </row>
    <row r="11" spans="1:7" ht="15" x14ac:dyDescent="0.2">
      <c r="A11" s="130">
        <v>2014</v>
      </c>
      <c r="B11" s="131" t="s">
        <v>73</v>
      </c>
      <c r="C11" s="132">
        <v>17</v>
      </c>
      <c r="D11" s="132">
        <v>20</v>
      </c>
      <c r="E11" s="132">
        <v>152</v>
      </c>
      <c r="F11" s="132">
        <v>160</v>
      </c>
      <c r="G11" s="133">
        <v>76</v>
      </c>
    </row>
    <row r="12" spans="1:7" ht="15" x14ac:dyDescent="0.2">
      <c r="A12" s="130">
        <v>2014</v>
      </c>
      <c r="B12" s="131" t="s">
        <v>74</v>
      </c>
      <c r="C12" s="132">
        <v>28</v>
      </c>
      <c r="D12" s="132">
        <v>21</v>
      </c>
      <c r="E12" s="132">
        <v>160</v>
      </c>
      <c r="F12" s="132">
        <v>168</v>
      </c>
      <c r="G12" s="133">
        <v>80</v>
      </c>
    </row>
    <row r="13" spans="1:7" ht="15" x14ac:dyDescent="0.2">
      <c r="A13" s="130">
        <v>2014</v>
      </c>
      <c r="B13" s="131" t="s">
        <v>75</v>
      </c>
      <c r="C13" s="132"/>
      <c r="D13" s="132">
        <v>22</v>
      </c>
      <c r="E13" s="132">
        <v>176</v>
      </c>
      <c r="F13" s="132">
        <v>176</v>
      </c>
      <c r="G13" s="133">
        <v>88</v>
      </c>
    </row>
    <row r="14" spans="1:7" ht="15" x14ac:dyDescent="0.2">
      <c r="A14" s="130">
        <v>2014</v>
      </c>
      <c r="B14" s="131" t="s">
        <v>76</v>
      </c>
      <c r="C14" s="132">
        <v>26</v>
      </c>
      <c r="D14" s="132">
        <v>22</v>
      </c>
      <c r="E14" s="132">
        <v>168</v>
      </c>
      <c r="F14" s="132">
        <v>176</v>
      </c>
      <c r="G14" s="133">
        <v>84</v>
      </c>
    </row>
    <row r="15" spans="1:7" ht="15" x14ac:dyDescent="0.2">
      <c r="A15" s="130">
        <v>2014</v>
      </c>
      <c r="B15" s="131" t="s">
        <v>77</v>
      </c>
      <c r="C15" s="132"/>
      <c r="D15" s="132">
        <v>21</v>
      </c>
      <c r="E15" s="132">
        <v>168</v>
      </c>
      <c r="F15" s="132">
        <v>168</v>
      </c>
      <c r="G15" s="133">
        <v>84</v>
      </c>
    </row>
    <row r="16" spans="1:7" ht="15" x14ac:dyDescent="0.2">
      <c r="A16" s="160">
        <v>2014</v>
      </c>
      <c r="B16" s="161" t="s">
        <v>78</v>
      </c>
      <c r="C16" s="162">
        <v>4</v>
      </c>
      <c r="D16" s="162">
        <v>23</v>
      </c>
      <c r="E16" s="162">
        <v>176</v>
      </c>
      <c r="F16" s="162">
        <v>184</v>
      </c>
      <c r="G16" s="163">
        <v>88</v>
      </c>
    </row>
    <row r="17" spans="1:7" ht="15" x14ac:dyDescent="0.2">
      <c r="A17" s="130">
        <v>2014</v>
      </c>
      <c r="B17" s="164" t="s">
        <v>79</v>
      </c>
      <c r="C17" s="165"/>
      <c r="D17" s="165">
        <v>21</v>
      </c>
      <c r="E17" s="165">
        <v>168</v>
      </c>
      <c r="F17" s="165">
        <v>184</v>
      </c>
      <c r="G17" s="166">
        <v>84</v>
      </c>
    </row>
    <row r="18" spans="1:7" ht="15" x14ac:dyDescent="0.2">
      <c r="A18" s="130">
        <v>2014</v>
      </c>
      <c r="B18" s="164" t="s">
        <v>80</v>
      </c>
      <c r="C18" s="165">
        <v>1</v>
      </c>
      <c r="D18" s="165">
        <v>22</v>
      </c>
      <c r="E18" s="165">
        <v>176</v>
      </c>
      <c r="F18" s="165">
        <v>184</v>
      </c>
      <c r="G18" s="166">
        <v>88</v>
      </c>
    </row>
    <row r="19" spans="1:7" ht="15" x14ac:dyDescent="0.2">
      <c r="A19" s="130">
        <v>2014</v>
      </c>
      <c r="B19" s="164" t="s">
        <v>81</v>
      </c>
      <c r="C19" s="165"/>
      <c r="D19" s="165">
        <v>23</v>
      </c>
      <c r="E19" s="165">
        <v>184</v>
      </c>
      <c r="F19" s="165">
        <v>184</v>
      </c>
      <c r="G19" s="166">
        <v>92</v>
      </c>
    </row>
    <row r="20" spans="1:7" ht="15" x14ac:dyDescent="0.2">
      <c r="A20" s="130">
        <v>2014</v>
      </c>
      <c r="B20" s="164" t="s">
        <v>82</v>
      </c>
      <c r="C20" s="164" t="s">
        <v>128</v>
      </c>
      <c r="D20" s="165">
        <v>20</v>
      </c>
      <c r="E20" s="165">
        <v>160</v>
      </c>
      <c r="F20" s="165">
        <v>184</v>
      </c>
      <c r="G20" s="166">
        <v>80</v>
      </c>
    </row>
    <row r="21" spans="1:7" ht="15.75" thickBot="1" x14ac:dyDescent="0.25">
      <c r="A21" s="134">
        <v>2014</v>
      </c>
      <c r="B21" s="167" t="s">
        <v>83</v>
      </c>
      <c r="C21" s="167" t="s">
        <v>91</v>
      </c>
      <c r="D21" s="168">
        <v>23</v>
      </c>
      <c r="E21" s="168">
        <v>184</v>
      </c>
      <c r="F21" s="168">
        <v>184</v>
      </c>
      <c r="G21" s="169">
        <v>92</v>
      </c>
    </row>
    <row r="39" spans="9:9" x14ac:dyDescent="0.2">
      <c r="I39" s="124">
        <f>(SUM(I8:I38))</f>
        <v>0</v>
      </c>
    </row>
  </sheetData>
  <mergeCells count="7">
    <mergeCell ref="A7:G7"/>
    <mergeCell ref="A8:F8"/>
    <mergeCell ref="A3:G4"/>
    <mergeCell ref="C1:G1"/>
    <mergeCell ref="A2:F2"/>
    <mergeCell ref="A5:F5"/>
    <mergeCell ref="A6:G6"/>
  </mergeCells>
  <printOptions horizontalCentered="1"/>
  <pageMargins left="1" right="1" top="0.75" bottom="1" header="0" footer="0"/>
  <pageSetup scale="10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2"/>
  <sheetViews>
    <sheetView zoomScaleNormal="100" workbookViewId="0">
      <selection activeCell="R18" sqref="R18"/>
    </sheetView>
  </sheetViews>
  <sheetFormatPr defaultColWidth="11.42578125" defaultRowHeight="12.75" x14ac:dyDescent="0.2"/>
  <cols>
    <col min="1" max="1" width="6.5703125" style="4" customWidth="1"/>
    <col min="2" max="10" width="7.7109375" style="4" customWidth="1"/>
    <col min="11" max="12" width="9.28515625" style="4" customWidth="1"/>
    <col min="13" max="16384" width="11.42578125" style="4"/>
  </cols>
  <sheetData>
    <row r="1" spans="1:44" ht="39.75" customHeight="1" thickBot="1" x14ac:dyDescent="0.25"/>
    <row r="2" spans="1:44" ht="28.5" customHeight="1" thickBot="1" x14ac:dyDescent="0.25">
      <c r="A2" s="243" t="s">
        <v>130</v>
      </c>
      <c r="B2" s="244"/>
      <c r="C2" s="244"/>
      <c r="D2" s="244"/>
      <c r="E2" s="244"/>
      <c r="F2" s="244"/>
      <c r="G2" s="244"/>
      <c r="H2" s="244"/>
      <c r="I2" s="244"/>
      <c r="J2" s="244"/>
      <c r="K2" s="244"/>
      <c r="L2" s="245"/>
    </row>
    <row r="3" spans="1:44" ht="4.5" customHeight="1" x14ac:dyDescent="0.3">
      <c r="A3" s="1"/>
      <c r="B3" s="22"/>
      <c r="C3" s="10"/>
      <c r="D3" s="10"/>
      <c r="E3" s="26"/>
      <c r="F3" s="246"/>
      <c r="G3" s="246"/>
      <c r="H3" s="246"/>
      <c r="I3" s="26"/>
      <c r="J3" s="27"/>
      <c r="K3" s="27"/>
      <c r="L3" s="25"/>
      <c r="M3" s="2"/>
      <c r="N3" s="2"/>
      <c r="O3" s="2"/>
      <c r="P3" s="2"/>
      <c r="Q3" s="2"/>
      <c r="R3" s="2"/>
      <c r="S3" s="2"/>
      <c r="T3" s="2"/>
      <c r="U3" s="2"/>
      <c r="V3" s="2"/>
      <c r="W3" s="2"/>
      <c r="X3" s="2"/>
      <c r="Y3" s="2"/>
      <c r="Z3" s="2"/>
      <c r="AA3" s="2"/>
      <c r="AB3" s="2"/>
      <c r="AC3" s="2"/>
      <c r="AD3" s="3"/>
      <c r="AE3" s="3"/>
      <c r="AF3" s="3"/>
      <c r="AG3" s="3"/>
      <c r="AH3" s="3"/>
      <c r="AI3" s="3"/>
      <c r="AJ3" s="3"/>
      <c r="AK3" s="3"/>
      <c r="AL3" s="3"/>
      <c r="AM3" s="3"/>
      <c r="AN3" s="3"/>
      <c r="AO3" s="3"/>
      <c r="AP3" s="3"/>
      <c r="AQ3" s="3"/>
      <c r="AR3" s="3"/>
    </row>
    <row r="4" spans="1:44" s="34" customFormat="1" ht="16.5" customHeight="1" x14ac:dyDescent="0.25">
      <c r="A4" s="8" t="s">
        <v>46</v>
      </c>
      <c r="B4" s="29"/>
      <c r="C4" s="33"/>
      <c r="D4" s="36">
        <f>'Info Sheet'!B7</f>
        <v>0</v>
      </c>
      <c r="E4" s="33"/>
      <c r="F4" s="33"/>
      <c r="G4" s="30"/>
      <c r="H4" s="37" t="s">
        <v>29</v>
      </c>
      <c r="I4" s="31"/>
      <c r="J4" s="247">
        <f>'Info Sheet'!C9</f>
        <v>0</v>
      </c>
      <c r="K4" s="247"/>
      <c r="L4" s="247"/>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row>
    <row r="5" spans="1:44" s="28" customFormat="1" ht="14.25" customHeight="1" x14ac:dyDescent="0.2">
      <c r="A5" s="8" t="s">
        <v>25</v>
      </c>
      <c r="B5" s="22"/>
      <c r="C5" s="36"/>
      <c r="D5" s="248">
        <f>'Info Sheet'!B13</f>
        <v>0</v>
      </c>
      <c r="E5" s="248"/>
      <c r="F5" s="248"/>
      <c r="G5" s="36"/>
      <c r="H5" s="37" t="s">
        <v>26</v>
      </c>
      <c r="I5" s="37"/>
      <c r="J5" s="249">
        <f>'Info Sheet'!C11</f>
        <v>0</v>
      </c>
      <c r="K5" s="249"/>
      <c r="L5" s="24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7" customHeight="1" x14ac:dyDescent="0.2">
      <c r="A6" s="250" t="s">
        <v>8</v>
      </c>
      <c r="B6" s="235" t="s">
        <v>7</v>
      </c>
      <c r="C6" s="235" t="s">
        <v>38</v>
      </c>
      <c r="D6" s="235" t="s">
        <v>6</v>
      </c>
      <c r="E6" s="235" t="s">
        <v>9</v>
      </c>
      <c r="F6" s="135" t="s">
        <v>28</v>
      </c>
      <c r="G6" s="235" t="s">
        <v>13</v>
      </c>
      <c r="H6" s="237" t="s">
        <v>23</v>
      </c>
      <c r="I6" s="238"/>
      <c r="J6" s="235" t="s">
        <v>72</v>
      </c>
      <c r="K6" s="239" t="s">
        <v>45</v>
      </c>
      <c r="L6" s="240"/>
      <c r="M6" s="2"/>
      <c r="N6" s="2"/>
      <c r="O6" s="2"/>
      <c r="P6" s="2"/>
      <c r="Q6" s="2"/>
      <c r="R6" s="2"/>
      <c r="S6" s="2"/>
      <c r="T6" s="2"/>
      <c r="U6" s="2"/>
      <c r="V6" s="2"/>
      <c r="W6" s="2"/>
      <c r="X6" s="2"/>
      <c r="Y6" s="2"/>
      <c r="Z6" s="2"/>
      <c r="AA6" s="2"/>
      <c r="AB6" s="2"/>
      <c r="AC6" s="2"/>
      <c r="AD6" s="3"/>
      <c r="AE6" s="3"/>
      <c r="AF6" s="3"/>
      <c r="AG6" s="3"/>
      <c r="AH6" s="3"/>
      <c r="AI6" s="3"/>
      <c r="AJ6" s="3"/>
      <c r="AK6" s="3"/>
      <c r="AL6" s="3"/>
      <c r="AM6" s="3"/>
      <c r="AN6" s="3"/>
      <c r="AO6" s="3"/>
      <c r="AP6" s="3"/>
      <c r="AQ6" s="3"/>
      <c r="AR6" s="3"/>
    </row>
    <row r="7" spans="1:44" x14ac:dyDescent="0.2">
      <c r="A7" s="251"/>
      <c r="B7" s="236"/>
      <c r="C7" s="236"/>
      <c r="D7" s="236"/>
      <c r="E7" s="236"/>
      <c r="F7" s="136"/>
      <c r="G7" s="236"/>
      <c r="H7" s="138" t="s">
        <v>36</v>
      </c>
      <c r="I7" s="113" t="s">
        <v>37</v>
      </c>
      <c r="J7" s="236"/>
      <c r="K7" s="241"/>
      <c r="L7" s="242"/>
      <c r="M7" s="2"/>
      <c r="N7" s="2"/>
      <c r="O7" s="2"/>
      <c r="P7" s="2"/>
      <c r="Q7" s="2"/>
      <c r="R7" s="2"/>
      <c r="S7" s="2"/>
      <c r="T7" s="2"/>
      <c r="U7" s="2"/>
      <c r="V7" s="2"/>
      <c r="W7" s="2"/>
      <c r="X7" s="2"/>
      <c r="Y7" s="2"/>
      <c r="Z7" s="2"/>
      <c r="AA7" s="2"/>
      <c r="AB7" s="2"/>
      <c r="AC7" s="2"/>
      <c r="AD7" s="3"/>
      <c r="AE7" s="3"/>
      <c r="AF7" s="3"/>
      <c r="AG7" s="3"/>
      <c r="AH7" s="3"/>
      <c r="AI7" s="3"/>
      <c r="AJ7" s="3"/>
      <c r="AK7" s="3"/>
      <c r="AL7" s="3"/>
      <c r="AM7" s="3"/>
      <c r="AN7" s="3"/>
      <c r="AO7" s="3"/>
      <c r="AP7" s="3"/>
      <c r="AQ7" s="3"/>
      <c r="AR7" s="3"/>
    </row>
    <row r="8" spans="1:44" ht="12" customHeight="1" x14ac:dyDescent="0.2">
      <c r="A8" s="63" t="s">
        <v>95</v>
      </c>
      <c r="B8" s="5"/>
      <c r="C8" s="56">
        <f>IF((SUM(B39,D39,E39,F39,G39)/D41)&lt;0.5,0,(ROUND(((SUM(B39,D39,E39,F39,G39))/D41)*8,0)))</f>
        <v>0</v>
      </c>
      <c r="D8" s="5"/>
      <c r="E8" s="5"/>
      <c r="F8" s="5"/>
      <c r="G8" s="5"/>
      <c r="H8" s="5"/>
      <c r="I8" s="5"/>
      <c r="J8" s="5"/>
      <c r="K8" s="233"/>
      <c r="L8" s="234"/>
      <c r="M8" s="2"/>
      <c r="N8" s="2"/>
      <c r="O8" s="2"/>
      <c r="P8" s="2"/>
      <c r="Q8" s="2"/>
      <c r="R8" s="2"/>
      <c r="S8" s="2"/>
      <c r="T8" s="2"/>
      <c r="U8" s="2"/>
      <c r="V8" s="2"/>
      <c r="W8" s="2"/>
      <c r="X8" s="2"/>
      <c r="Y8" s="2"/>
      <c r="Z8" s="2"/>
      <c r="AA8" s="2"/>
      <c r="AB8" s="2"/>
      <c r="AC8" s="2"/>
      <c r="AD8" s="3"/>
      <c r="AE8" s="3"/>
      <c r="AF8" s="3"/>
      <c r="AG8" s="3"/>
      <c r="AH8" s="3"/>
      <c r="AI8" s="3"/>
      <c r="AJ8" s="3"/>
      <c r="AK8" s="3"/>
      <c r="AL8" s="3"/>
      <c r="AM8" s="3"/>
      <c r="AN8" s="3"/>
      <c r="AO8" s="3"/>
      <c r="AP8" s="3"/>
      <c r="AQ8" s="3"/>
      <c r="AR8" s="3"/>
    </row>
    <row r="9" spans="1:44" ht="12" customHeight="1" x14ac:dyDescent="0.2">
      <c r="A9" s="62">
        <v>2</v>
      </c>
      <c r="B9" s="5">
        <f>(8*'Info Sheet'!B15)-SUM(D9:G9,J9)</f>
        <v>0</v>
      </c>
      <c r="C9" s="56"/>
      <c r="D9" s="5"/>
      <c r="E9" s="5"/>
      <c r="F9" s="5"/>
      <c r="G9" s="5"/>
      <c r="H9" s="5"/>
      <c r="I9" s="5"/>
      <c r="J9" s="5"/>
      <c r="K9" s="233"/>
      <c r="L9" s="234"/>
      <c r="M9" s="2"/>
      <c r="N9" s="2"/>
      <c r="O9" s="2"/>
      <c r="P9" s="2"/>
      <c r="Q9" s="2"/>
      <c r="R9" s="2"/>
      <c r="S9" s="2"/>
      <c r="T9" s="2"/>
      <c r="U9" s="2"/>
      <c r="V9" s="2"/>
      <c r="W9" s="2"/>
      <c r="X9" s="2"/>
      <c r="Y9" s="2"/>
      <c r="Z9" s="2"/>
      <c r="AA9" s="2"/>
      <c r="AB9" s="2"/>
      <c r="AC9" s="2"/>
      <c r="AD9" s="3"/>
      <c r="AE9" s="3"/>
      <c r="AF9" s="3"/>
      <c r="AG9" s="3"/>
      <c r="AH9" s="3"/>
      <c r="AI9" s="3"/>
      <c r="AJ9" s="3"/>
      <c r="AK9" s="3"/>
      <c r="AL9" s="3"/>
      <c r="AM9" s="3"/>
      <c r="AN9" s="3"/>
      <c r="AO9" s="3"/>
      <c r="AP9" s="3"/>
      <c r="AQ9" s="3"/>
      <c r="AR9" s="3"/>
    </row>
    <row r="10" spans="1:44" ht="12" customHeight="1" x14ac:dyDescent="0.2">
      <c r="A10" s="62">
        <v>3</v>
      </c>
      <c r="B10" s="5">
        <f>(8*'Info Sheet'!B15)-SUM(D10:G10,J10)</f>
        <v>0</v>
      </c>
      <c r="C10" s="56"/>
      <c r="D10" s="5"/>
      <c r="E10" s="5"/>
      <c r="F10" s="5"/>
      <c r="G10" s="5"/>
      <c r="H10" s="5"/>
      <c r="I10" s="5"/>
      <c r="J10" s="5"/>
      <c r="K10" s="233"/>
      <c r="L10" s="234"/>
      <c r="M10" s="2"/>
      <c r="N10" s="6"/>
      <c r="O10" s="6"/>
      <c r="P10" s="2"/>
      <c r="Q10" s="2"/>
      <c r="R10" s="2"/>
      <c r="S10" s="2"/>
      <c r="T10" s="2"/>
      <c r="U10" s="2"/>
      <c r="V10" s="2"/>
      <c r="W10" s="2"/>
      <c r="X10" s="2"/>
      <c r="Y10" s="2"/>
      <c r="Z10" s="2"/>
      <c r="AA10" s="2"/>
      <c r="AB10" s="2"/>
      <c r="AC10" s="2"/>
      <c r="AD10" s="3"/>
      <c r="AE10" s="3"/>
      <c r="AF10" s="3"/>
      <c r="AG10" s="3"/>
      <c r="AH10" s="3"/>
      <c r="AI10" s="3"/>
      <c r="AJ10" s="3"/>
      <c r="AK10" s="3"/>
      <c r="AL10" s="3"/>
      <c r="AM10" s="3"/>
      <c r="AN10" s="3"/>
      <c r="AO10" s="3"/>
      <c r="AP10" s="3"/>
      <c r="AQ10" s="3"/>
      <c r="AR10" s="3"/>
    </row>
    <row r="11" spans="1:44" ht="12" customHeight="1" x14ac:dyDescent="0.2">
      <c r="A11" s="63">
        <v>4</v>
      </c>
      <c r="C11" s="56"/>
      <c r="D11" s="5"/>
      <c r="E11" s="5"/>
      <c r="F11" s="5"/>
      <c r="G11" s="5"/>
      <c r="H11" s="5"/>
      <c r="I11" s="5"/>
      <c r="J11" s="5"/>
      <c r="K11" s="233"/>
      <c r="L11" s="234"/>
      <c r="M11" s="2"/>
      <c r="N11" s="7"/>
      <c r="O11" s="7"/>
      <c r="P11" s="2"/>
      <c r="Q11" s="2"/>
      <c r="R11" s="2"/>
      <c r="S11" s="2"/>
      <c r="T11" s="2"/>
      <c r="U11" s="2"/>
      <c r="V11" s="2"/>
      <c r="W11" s="2"/>
      <c r="X11" s="2"/>
      <c r="Y11" s="2"/>
      <c r="Z11" s="2"/>
      <c r="AA11" s="2"/>
      <c r="AB11" s="2"/>
      <c r="AC11" s="2"/>
      <c r="AD11" s="3"/>
      <c r="AE11" s="3"/>
      <c r="AF11" s="3"/>
      <c r="AG11" s="3"/>
      <c r="AH11" s="3"/>
      <c r="AI11" s="3"/>
      <c r="AJ11" s="3"/>
      <c r="AK11" s="3"/>
      <c r="AL11" s="3"/>
      <c r="AM11" s="3"/>
      <c r="AN11" s="3"/>
      <c r="AO11" s="3"/>
      <c r="AP11" s="3"/>
      <c r="AQ11" s="3"/>
      <c r="AR11" s="3"/>
    </row>
    <row r="12" spans="1:44" ht="12" customHeight="1" x14ac:dyDescent="0.2">
      <c r="A12" s="63">
        <v>5</v>
      </c>
      <c r="B12" s="5"/>
      <c r="C12" s="56"/>
      <c r="D12" s="5"/>
      <c r="E12" s="5"/>
      <c r="F12" s="5"/>
      <c r="G12" s="5"/>
      <c r="H12" s="5"/>
      <c r="I12" s="5"/>
      <c r="J12" s="5"/>
      <c r="K12" s="233"/>
      <c r="L12" s="234"/>
      <c r="M12" s="2"/>
      <c r="N12" s="6"/>
      <c r="O12" s="6"/>
      <c r="P12" s="2"/>
      <c r="Q12" s="2"/>
      <c r="R12" s="2"/>
      <c r="S12" s="2"/>
      <c r="T12" s="2"/>
      <c r="U12" s="2"/>
      <c r="V12" s="2"/>
      <c r="W12" s="2"/>
      <c r="X12" s="2"/>
      <c r="Y12" s="2"/>
      <c r="Z12" s="2"/>
      <c r="AA12" s="2"/>
      <c r="AB12" s="2"/>
      <c r="AC12" s="2"/>
      <c r="AD12" s="3"/>
      <c r="AE12" s="3"/>
      <c r="AF12" s="3"/>
      <c r="AG12" s="3"/>
      <c r="AH12" s="3"/>
      <c r="AI12" s="3"/>
      <c r="AJ12" s="3"/>
      <c r="AK12" s="3"/>
      <c r="AL12" s="3"/>
      <c r="AM12" s="3"/>
      <c r="AN12" s="3"/>
      <c r="AO12" s="3"/>
      <c r="AP12" s="3"/>
      <c r="AQ12" s="3"/>
      <c r="AR12" s="3"/>
    </row>
    <row r="13" spans="1:44" ht="12" customHeight="1" x14ac:dyDescent="0.2">
      <c r="A13" s="62">
        <v>6</v>
      </c>
      <c r="B13" s="5">
        <f>(8*'Info Sheet'!B15)-SUM(D13:G13,J13)</f>
        <v>0</v>
      </c>
      <c r="C13" s="56"/>
      <c r="D13" s="5"/>
      <c r="E13" s="5"/>
      <c r="F13" s="5"/>
      <c r="G13" s="5"/>
      <c r="H13" s="5"/>
      <c r="I13" s="5"/>
      <c r="J13" s="5"/>
      <c r="K13" s="233"/>
      <c r="L13" s="234"/>
      <c r="M13" s="2"/>
      <c r="N13" s="2"/>
      <c r="O13" s="2"/>
      <c r="P13" s="2"/>
      <c r="Q13" s="2"/>
      <c r="R13" s="2"/>
      <c r="S13" s="2"/>
      <c r="T13" s="2"/>
      <c r="U13" s="2"/>
      <c r="V13" s="2"/>
      <c r="W13" s="2"/>
      <c r="X13" s="2"/>
      <c r="Y13" s="2"/>
      <c r="Z13" s="2"/>
      <c r="AA13" s="2"/>
      <c r="AB13" s="2"/>
      <c r="AC13" s="2"/>
      <c r="AD13" s="3"/>
      <c r="AE13" s="3"/>
      <c r="AF13" s="3"/>
      <c r="AG13" s="3"/>
      <c r="AH13" s="3"/>
      <c r="AI13" s="3"/>
      <c r="AJ13" s="3"/>
      <c r="AK13" s="3"/>
      <c r="AL13" s="3"/>
      <c r="AM13" s="3"/>
      <c r="AN13" s="3"/>
      <c r="AO13" s="3"/>
      <c r="AP13" s="3"/>
      <c r="AQ13" s="3"/>
      <c r="AR13" s="3"/>
    </row>
    <row r="14" spans="1:44" ht="12" customHeight="1" x14ac:dyDescent="0.2">
      <c r="A14" s="62">
        <v>7</v>
      </c>
      <c r="B14" s="5">
        <f>(8*'Info Sheet'!B15)-SUM(D14:G14,J14)</f>
        <v>0</v>
      </c>
      <c r="C14" s="56"/>
      <c r="D14" s="5"/>
      <c r="E14" s="5"/>
      <c r="F14" s="5"/>
      <c r="G14" s="5"/>
      <c r="H14" s="5"/>
      <c r="I14" s="5"/>
      <c r="J14" s="5"/>
      <c r="K14" s="233"/>
      <c r="L14" s="234"/>
      <c r="M14" s="2"/>
      <c r="N14" s="2"/>
      <c r="O14" s="2"/>
      <c r="P14" s="2"/>
      <c r="Q14" s="2"/>
      <c r="R14" s="2"/>
      <c r="S14" s="2"/>
      <c r="T14" s="2"/>
      <c r="U14" s="2"/>
      <c r="V14" s="2"/>
      <c r="W14" s="2"/>
      <c r="X14" s="2"/>
      <c r="Y14" s="2"/>
      <c r="Z14" s="2"/>
      <c r="AA14" s="2"/>
      <c r="AB14" s="2"/>
      <c r="AC14" s="2"/>
      <c r="AD14" s="3"/>
      <c r="AE14" s="3"/>
      <c r="AF14" s="3"/>
      <c r="AG14" s="3"/>
      <c r="AH14" s="3"/>
      <c r="AI14" s="3"/>
      <c r="AJ14" s="3"/>
      <c r="AK14" s="3"/>
      <c r="AL14" s="3"/>
      <c r="AM14" s="3"/>
      <c r="AN14" s="3"/>
      <c r="AO14" s="3"/>
      <c r="AP14" s="3"/>
      <c r="AQ14" s="3"/>
      <c r="AR14" s="3"/>
    </row>
    <row r="15" spans="1:44" ht="12" customHeight="1" x14ac:dyDescent="0.2">
      <c r="A15" s="62">
        <v>8</v>
      </c>
      <c r="B15" s="5">
        <f>(8*'Info Sheet'!B15)-SUM(D15:G15,J15)</f>
        <v>0</v>
      </c>
      <c r="C15" s="56"/>
      <c r="D15" s="5"/>
      <c r="E15" s="5"/>
      <c r="F15" s="5"/>
      <c r="G15" s="5"/>
      <c r="H15" s="5"/>
      <c r="I15" s="5"/>
      <c r="J15" s="5"/>
      <c r="K15" s="233"/>
      <c r="L15" s="234"/>
      <c r="M15" s="2"/>
      <c r="N15" s="2"/>
      <c r="O15" s="2"/>
      <c r="P15" s="2"/>
      <c r="Q15" s="2"/>
      <c r="R15" s="2"/>
      <c r="S15" s="2"/>
      <c r="T15" s="2"/>
      <c r="U15" s="2"/>
      <c r="V15" s="2"/>
      <c r="W15" s="2"/>
      <c r="X15" s="2"/>
      <c r="Y15" s="2"/>
      <c r="Z15" s="2"/>
      <c r="AA15" s="2"/>
      <c r="AB15" s="2"/>
      <c r="AC15" s="2"/>
      <c r="AD15" s="3"/>
      <c r="AE15" s="3"/>
      <c r="AF15" s="3"/>
      <c r="AG15" s="3"/>
      <c r="AH15" s="3"/>
      <c r="AI15" s="3"/>
      <c r="AJ15" s="3"/>
      <c r="AK15" s="3"/>
      <c r="AL15" s="3"/>
      <c r="AM15" s="3"/>
      <c r="AN15" s="3"/>
      <c r="AO15" s="3"/>
      <c r="AP15" s="3"/>
      <c r="AQ15" s="3"/>
      <c r="AR15" s="3"/>
    </row>
    <row r="16" spans="1:44" ht="12" customHeight="1" x14ac:dyDescent="0.2">
      <c r="A16" s="62">
        <v>9</v>
      </c>
      <c r="B16" s="5">
        <f>(8*'Info Sheet'!B15)-SUM(D16:G16,J16)</f>
        <v>0</v>
      </c>
      <c r="C16" s="56"/>
      <c r="D16" s="5"/>
      <c r="E16" s="5"/>
      <c r="F16" s="5"/>
      <c r="G16" s="5"/>
      <c r="H16" s="5"/>
      <c r="I16" s="5"/>
      <c r="J16" s="5"/>
      <c r="K16" s="233"/>
      <c r="L16" s="234"/>
      <c r="M16" s="2"/>
      <c r="N16" s="2"/>
      <c r="O16" s="2"/>
      <c r="P16" s="2"/>
      <c r="Q16" s="2"/>
      <c r="R16" s="2"/>
      <c r="S16" s="2"/>
      <c r="T16" s="2"/>
      <c r="U16" s="2"/>
      <c r="V16" s="2"/>
      <c r="W16" s="2"/>
      <c r="X16" s="2"/>
      <c r="Y16" s="2"/>
      <c r="Z16" s="2"/>
      <c r="AA16" s="2"/>
      <c r="AB16" s="2"/>
      <c r="AC16" s="2"/>
      <c r="AD16" s="3"/>
      <c r="AE16" s="3"/>
      <c r="AF16" s="3"/>
      <c r="AG16" s="3"/>
      <c r="AH16" s="3"/>
      <c r="AI16" s="3"/>
      <c r="AJ16" s="3"/>
      <c r="AK16" s="3"/>
      <c r="AL16" s="3"/>
      <c r="AM16" s="3"/>
      <c r="AN16" s="3"/>
      <c r="AO16" s="3"/>
      <c r="AP16" s="3"/>
      <c r="AQ16" s="3"/>
      <c r="AR16" s="3"/>
    </row>
    <row r="17" spans="1:44" ht="12" customHeight="1" x14ac:dyDescent="0.2">
      <c r="A17" s="62">
        <v>10</v>
      </c>
      <c r="B17" s="5">
        <f>(8*'Info Sheet'!B15)-SUM(D17:G17,J17)</f>
        <v>0</v>
      </c>
      <c r="C17" s="56"/>
      <c r="D17" s="5"/>
      <c r="E17" s="5"/>
      <c r="F17" s="5"/>
      <c r="G17" s="5"/>
      <c r="H17" s="5"/>
      <c r="I17" s="5"/>
      <c r="J17" s="5"/>
      <c r="K17" s="233"/>
      <c r="L17" s="234"/>
      <c r="M17" s="2"/>
      <c r="N17" s="2"/>
      <c r="O17" s="2"/>
      <c r="P17" s="2"/>
      <c r="Q17" s="2"/>
      <c r="R17" s="2"/>
      <c r="S17" s="2"/>
      <c r="T17" s="2"/>
      <c r="U17" s="2"/>
      <c r="V17" s="2"/>
      <c r="W17" s="2"/>
      <c r="X17" s="2"/>
      <c r="Y17" s="2"/>
      <c r="Z17" s="2"/>
      <c r="AA17" s="2"/>
      <c r="AB17" s="2"/>
      <c r="AC17" s="2"/>
      <c r="AD17" s="3"/>
      <c r="AE17" s="3"/>
      <c r="AF17" s="3"/>
      <c r="AG17" s="3"/>
      <c r="AH17" s="3"/>
      <c r="AI17" s="3"/>
      <c r="AJ17" s="3"/>
      <c r="AK17" s="3"/>
      <c r="AL17" s="3"/>
      <c r="AM17" s="3"/>
      <c r="AN17" s="3"/>
      <c r="AO17" s="3"/>
      <c r="AP17" s="3"/>
      <c r="AQ17" s="3"/>
      <c r="AR17" s="3"/>
    </row>
    <row r="18" spans="1:44" ht="12" customHeight="1" x14ac:dyDescent="0.2">
      <c r="A18" s="63">
        <v>11</v>
      </c>
      <c r="C18" s="56"/>
      <c r="D18" s="5"/>
      <c r="E18" s="5"/>
      <c r="F18" s="5"/>
      <c r="G18" s="5"/>
      <c r="H18" s="5"/>
      <c r="I18" s="5"/>
      <c r="J18" s="5"/>
      <c r="K18" s="233"/>
      <c r="L18" s="234"/>
      <c r="M18" s="2"/>
      <c r="N18" s="2"/>
      <c r="O18" s="2"/>
      <c r="P18" s="2"/>
      <c r="Q18" s="2"/>
      <c r="R18" s="2"/>
      <c r="S18" s="2"/>
      <c r="T18" s="2"/>
      <c r="U18" s="2"/>
      <c r="V18" s="2"/>
      <c r="W18" s="2"/>
      <c r="X18" s="2"/>
      <c r="Y18" s="2"/>
      <c r="Z18" s="2"/>
      <c r="AA18" s="2"/>
      <c r="AB18" s="2"/>
      <c r="AC18" s="2"/>
      <c r="AD18" s="3"/>
      <c r="AE18" s="3"/>
      <c r="AF18" s="3"/>
      <c r="AG18" s="3"/>
      <c r="AH18" s="3"/>
      <c r="AI18" s="3"/>
      <c r="AJ18" s="3"/>
      <c r="AK18" s="3"/>
      <c r="AL18" s="3"/>
      <c r="AM18" s="3"/>
      <c r="AN18" s="3"/>
      <c r="AO18" s="3"/>
      <c r="AP18" s="3"/>
      <c r="AQ18" s="3"/>
      <c r="AR18" s="3"/>
    </row>
    <row r="19" spans="1:44" ht="12" customHeight="1" x14ac:dyDescent="0.2">
      <c r="A19" s="63">
        <v>12</v>
      </c>
      <c r="B19" s="5"/>
      <c r="C19" s="56"/>
      <c r="D19" s="5"/>
      <c r="E19" s="5"/>
      <c r="F19" s="5"/>
      <c r="G19" s="5"/>
      <c r="H19" s="5"/>
      <c r="I19" s="5"/>
      <c r="J19" s="5"/>
      <c r="K19" s="233"/>
      <c r="L19" s="234"/>
      <c r="M19" s="2"/>
      <c r="N19" s="2"/>
      <c r="O19" s="2"/>
      <c r="P19" s="2"/>
      <c r="Q19" s="2"/>
      <c r="R19" s="2"/>
      <c r="S19" s="2"/>
      <c r="T19" s="2"/>
      <c r="U19" s="2"/>
      <c r="V19" s="2"/>
      <c r="W19" s="2"/>
      <c r="X19" s="2"/>
      <c r="Y19" s="2"/>
      <c r="Z19" s="2"/>
      <c r="AA19" s="2"/>
      <c r="AB19" s="2"/>
      <c r="AC19" s="2"/>
      <c r="AD19" s="3"/>
      <c r="AE19" s="3"/>
      <c r="AF19" s="3"/>
      <c r="AG19" s="3"/>
      <c r="AH19" s="3"/>
      <c r="AI19" s="3"/>
      <c r="AJ19" s="3"/>
      <c r="AK19" s="3"/>
      <c r="AL19" s="3"/>
      <c r="AM19" s="3"/>
      <c r="AN19" s="3"/>
      <c r="AO19" s="3"/>
      <c r="AP19" s="3"/>
      <c r="AQ19" s="3"/>
      <c r="AR19" s="3"/>
    </row>
    <row r="20" spans="1:44" ht="12" customHeight="1" x14ac:dyDescent="0.2">
      <c r="A20" s="62">
        <v>13</v>
      </c>
      <c r="B20" s="5">
        <f>(8*'Info Sheet'!B15)-SUM(D20:G20,J20)</f>
        <v>0</v>
      </c>
      <c r="C20" s="56"/>
      <c r="D20" s="5"/>
      <c r="E20" s="5"/>
      <c r="F20" s="5"/>
      <c r="G20" s="5"/>
      <c r="H20" s="5"/>
      <c r="I20" s="5"/>
      <c r="J20" s="5"/>
      <c r="K20" s="233"/>
      <c r="L20" s="234"/>
      <c r="M20" s="2"/>
      <c r="N20" s="2"/>
      <c r="O20" s="2"/>
      <c r="P20" s="2"/>
      <c r="Q20" s="2"/>
      <c r="R20" s="2"/>
      <c r="S20" s="2"/>
      <c r="T20" s="2"/>
      <c r="U20" s="2"/>
      <c r="V20" s="2"/>
      <c r="W20" s="2"/>
      <c r="X20" s="2"/>
      <c r="Y20" s="2"/>
      <c r="Z20" s="2"/>
      <c r="AA20" s="2"/>
      <c r="AB20" s="2"/>
      <c r="AC20" s="2"/>
      <c r="AD20" s="3"/>
      <c r="AE20" s="3"/>
      <c r="AF20" s="3"/>
      <c r="AG20" s="3"/>
      <c r="AH20" s="3"/>
      <c r="AI20" s="3"/>
      <c r="AJ20" s="3"/>
      <c r="AK20" s="3"/>
      <c r="AL20" s="3"/>
      <c r="AM20" s="3"/>
      <c r="AN20" s="3"/>
      <c r="AO20" s="3"/>
      <c r="AP20" s="3"/>
      <c r="AQ20" s="3"/>
      <c r="AR20" s="3"/>
    </row>
    <row r="21" spans="1:44" ht="12" customHeight="1" x14ac:dyDescent="0.2">
      <c r="A21" s="62">
        <v>14</v>
      </c>
      <c r="B21" s="5">
        <f>(8*'Info Sheet'!B15)-SUM(D21:G21,J21)</f>
        <v>0</v>
      </c>
      <c r="C21" s="56"/>
      <c r="D21" s="5"/>
      <c r="E21" s="5"/>
      <c r="F21" s="5"/>
      <c r="G21" s="5"/>
      <c r="H21" s="5"/>
      <c r="I21" s="5"/>
      <c r="J21" s="5"/>
      <c r="K21" s="233"/>
      <c r="L21" s="234"/>
      <c r="M21" s="2"/>
      <c r="N21" s="2"/>
      <c r="O21" s="2"/>
      <c r="P21" s="2"/>
      <c r="Q21" s="2"/>
      <c r="R21" s="2"/>
      <c r="S21" s="2"/>
      <c r="T21" s="2"/>
      <c r="U21" s="2"/>
      <c r="V21" s="2"/>
      <c r="W21" s="2"/>
      <c r="X21" s="2"/>
      <c r="Y21" s="2"/>
      <c r="Z21" s="2"/>
      <c r="AA21" s="2"/>
      <c r="AB21" s="2"/>
      <c r="AC21" s="2"/>
      <c r="AD21" s="3"/>
      <c r="AE21" s="3"/>
      <c r="AF21" s="3"/>
      <c r="AG21" s="3"/>
      <c r="AH21" s="3"/>
      <c r="AI21" s="3"/>
      <c r="AJ21" s="3"/>
      <c r="AK21" s="3"/>
      <c r="AL21" s="3"/>
      <c r="AM21" s="3"/>
      <c r="AN21" s="3"/>
      <c r="AO21" s="3"/>
      <c r="AP21" s="3"/>
      <c r="AQ21" s="3"/>
      <c r="AR21" s="3"/>
    </row>
    <row r="22" spans="1:44" ht="12" customHeight="1" x14ac:dyDescent="0.2">
      <c r="A22" s="62">
        <v>15</v>
      </c>
      <c r="B22" s="5">
        <f>(8*'Info Sheet'!B15)-SUM(D22:G22,J22)</f>
        <v>0</v>
      </c>
      <c r="C22" s="56"/>
      <c r="D22" s="5"/>
      <c r="E22" s="5"/>
      <c r="F22" s="5"/>
      <c r="G22" s="5"/>
      <c r="H22" s="5"/>
      <c r="I22" s="5"/>
      <c r="J22" s="5"/>
      <c r="K22" s="233"/>
      <c r="L22" s="234"/>
      <c r="M22" s="2"/>
      <c r="N22" s="2"/>
      <c r="O22" s="2"/>
      <c r="P22" s="2"/>
      <c r="Q22" s="2"/>
      <c r="R22" s="2"/>
      <c r="S22" s="2"/>
      <c r="T22" s="2"/>
      <c r="U22" s="2"/>
      <c r="V22" s="2"/>
      <c r="W22" s="2"/>
      <c r="X22" s="2"/>
      <c r="Y22" s="2"/>
      <c r="Z22" s="2"/>
      <c r="AA22" s="2"/>
      <c r="AB22" s="2"/>
      <c r="AC22" s="2"/>
      <c r="AD22" s="3"/>
      <c r="AE22" s="3"/>
      <c r="AF22" s="3"/>
      <c r="AG22" s="3"/>
      <c r="AH22" s="3"/>
      <c r="AI22" s="3"/>
      <c r="AJ22" s="3"/>
      <c r="AK22" s="3"/>
      <c r="AL22" s="3"/>
      <c r="AM22" s="3"/>
      <c r="AN22" s="3"/>
      <c r="AO22" s="3"/>
      <c r="AP22" s="3"/>
      <c r="AQ22" s="3"/>
      <c r="AR22" s="3"/>
    </row>
    <row r="23" spans="1:44" ht="12" customHeight="1" x14ac:dyDescent="0.2">
      <c r="A23" s="62">
        <v>16</v>
      </c>
      <c r="B23" s="5">
        <f>(8*'Info Sheet'!B15)-SUM(D23:G23,J23)</f>
        <v>0</v>
      </c>
      <c r="C23" s="56"/>
      <c r="D23" s="5"/>
      <c r="E23" s="5"/>
      <c r="F23" s="5"/>
      <c r="G23" s="5"/>
      <c r="H23" s="5"/>
      <c r="I23" s="5"/>
      <c r="J23" s="5"/>
      <c r="K23" s="233"/>
      <c r="L23" s="234"/>
      <c r="M23" s="2"/>
      <c r="N23" s="2"/>
      <c r="O23" s="2"/>
      <c r="P23" s="2"/>
      <c r="Q23" s="2"/>
      <c r="R23" s="2"/>
      <c r="S23" s="2"/>
      <c r="T23" s="2"/>
      <c r="U23" s="2"/>
      <c r="V23" s="2"/>
      <c r="W23" s="2"/>
      <c r="X23" s="2"/>
      <c r="Y23" s="2"/>
      <c r="Z23" s="2"/>
      <c r="AA23" s="2"/>
      <c r="AB23" s="2"/>
      <c r="AC23" s="2"/>
      <c r="AD23" s="3"/>
      <c r="AE23" s="3"/>
      <c r="AF23" s="3"/>
      <c r="AG23" s="3"/>
      <c r="AH23" s="3"/>
      <c r="AI23" s="3"/>
      <c r="AJ23" s="3"/>
      <c r="AK23" s="3"/>
      <c r="AL23" s="3"/>
      <c r="AM23" s="3"/>
      <c r="AN23" s="3"/>
      <c r="AO23" s="3"/>
      <c r="AP23" s="3"/>
      <c r="AQ23" s="3"/>
      <c r="AR23" s="3"/>
    </row>
    <row r="24" spans="1:44" ht="12" customHeight="1" x14ac:dyDescent="0.2">
      <c r="A24" s="62">
        <v>17</v>
      </c>
      <c r="B24" s="5">
        <f>(8*'Info Sheet'!B15)-SUM(D24:G24,J24)</f>
        <v>0</v>
      </c>
      <c r="C24" s="56"/>
      <c r="D24" s="5"/>
      <c r="E24" s="5"/>
      <c r="F24" s="5"/>
      <c r="G24" s="5"/>
      <c r="H24" s="5"/>
      <c r="I24" s="5"/>
      <c r="J24" s="5"/>
      <c r="K24" s="233"/>
      <c r="L24" s="234"/>
      <c r="M24" s="2"/>
      <c r="N24" s="2"/>
      <c r="O24" s="2"/>
      <c r="P24" s="2"/>
      <c r="Q24" s="2"/>
      <c r="R24" s="2"/>
      <c r="S24" s="2"/>
      <c r="T24" s="2"/>
      <c r="U24" s="2"/>
      <c r="V24" s="2"/>
      <c r="W24" s="2"/>
      <c r="X24" s="2"/>
      <c r="Y24" s="2"/>
      <c r="Z24" s="2"/>
      <c r="AA24" s="2"/>
      <c r="AB24" s="2"/>
      <c r="AC24" s="2"/>
      <c r="AD24" s="3"/>
      <c r="AE24" s="3"/>
      <c r="AF24" s="3"/>
      <c r="AG24" s="3"/>
      <c r="AH24" s="3"/>
      <c r="AI24" s="3"/>
      <c r="AJ24" s="3"/>
      <c r="AK24" s="3"/>
      <c r="AL24" s="3"/>
      <c r="AM24" s="3"/>
      <c r="AN24" s="3"/>
      <c r="AO24" s="3"/>
      <c r="AP24" s="3"/>
      <c r="AQ24" s="3"/>
      <c r="AR24" s="3"/>
    </row>
    <row r="25" spans="1:44" ht="12" customHeight="1" x14ac:dyDescent="0.2">
      <c r="A25" s="63">
        <v>18</v>
      </c>
      <c r="B25" s="5"/>
      <c r="C25" s="56"/>
      <c r="D25" s="5"/>
      <c r="E25" s="5"/>
      <c r="F25" s="5"/>
      <c r="G25" s="5"/>
      <c r="H25" s="5"/>
      <c r="I25" s="5"/>
      <c r="J25" s="5"/>
      <c r="K25" s="233"/>
      <c r="L25" s="234"/>
      <c r="M25" s="2"/>
      <c r="N25" s="2"/>
      <c r="O25" s="2"/>
      <c r="P25" s="2"/>
      <c r="Q25" s="2"/>
      <c r="R25" s="2"/>
      <c r="S25" s="2"/>
      <c r="T25" s="2"/>
      <c r="U25" s="2"/>
      <c r="V25" s="2"/>
      <c r="W25" s="2"/>
      <c r="X25" s="2"/>
      <c r="Y25" s="2"/>
      <c r="Z25" s="2"/>
      <c r="AA25" s="2"/>
      <c r="AB25" s="2"/>
      <c r="AC25" s="2"/>
      <c r="AD25" s="3"/>
      <c r="AE25" s="3"/>
      <c r="AF25" s="3"/>
      <c r="AG25" s="3"/>
      <c r="AH25" s="3"/>
      <c r="AI25" s="3"/>
      <c r="AJ25" s="3"/>
      <c r="AK25" s="3"/>
      <c r="AL25" s="3"/>
      <c r="AM25" s="3"/>
      <c r="AN25" s="3"/>
      <c r="AO25" s="3"/>
      <c r="AP25" s="3"/>
      <c r="AQ25" s="3"/>
      <c r="AR25" s="3"/>
    </row>
    <row r="26" spans="1:44" ht="12" customHeight="1" x14ac:dyDescent="0.2">
      <c r="A26" s="63">
        <v>19</v>
      </c>
      <c r="B26" s="5"/>
      <c r="C26" s="56"/>
      <c r="D26" s="5"/>
      <c r="E26" s="5"/>
      <c r="F26" s="5"/>
      <c r="G26" s="5"/>
      <c r="H26" s="5"/>
      <c r="I26" s="5"/>
      <c r="J26" s="5"/>
      <c r="K26" s="233"/>
      <c r="L26" s="234"/>
      <c r="M26" s="2"/>
      <c r="N26" s="2"/>
      <c r="O26" s="2"/>
      <c r="P26" s="2"/>
      <c r="Q26" s="2"/>
      <c r="R26" s="2"/>
      <c r="S26" s="2"/>
      <c r="T26" s="2"/>
      <c r="U26" s="2"/>
      <c r="V26" s="2"/>
      <c r="W26" s="2"/>
      <c r="X26" s="2"/>
      <c r="Y26" s="2"/>
      <c r="Z26" s="2"/>
      <c r="AA26" s="2"/>
      <c r="AB26" s="2"/>
      <c r="AC26" s="2"/>
      <c r="AD26" s="3"/>
      <c r="AE26" s="3"/>
      <c r="AF26" s="3"/>
      <c r="AG26" s="3"/>
      <c r="AH26" s="3"/>
      <c r="AI26" s="3"/>
      <c r="AJ26" s="3"/>
      <c r="AK26" s="3"/>
      <c r="AL26" s="3"/>
      <c r="AM26" s="3"/>
      <c r="AN26" s="3"/>
      <c r="AO26" s="3"/>
      <c r="AP26" s="3"/>
      <c r="AQ26" s="3"/>
      <c r="AR26" s="3"/>
    </row>
    <row r="27" spans="1:44" ht="12" customHeight="1" x14ac:dyDescent="0.2">
      <c r="A27" s="63" t="s">
        <v>105</v>
      </c>
      <c r="B27" s="5"/>
      <c r="C27" s="56">
        <f>IF((SUM(B39,D39,E39,F39,G39)/D41)&lt;0.5,0,(ROUND(((SUM(B39,D39,E39,F39,G39))/D41)*8,0)))</f>
        <v>0</v>
      </c>
      <c r="D27" s="5"/>
      <c r="E27" s="5"/>
      <c r="F27" s="5"/>
      <c r="G27" s="5"/>
      <c r="H27" s="5"/>
      <c r="I27" s="5"/>
      <c r="J27" s="5"/>
      <c r="K27" s="233"/>
      <c r="L27" s="234"/>
      <c r="M27" s="2"/>
      <c r="N27" s="2"/>
      <c r="O27" s="2"/>
      <c r="P27" s="2"/>
      <c r="Q27" s="2"/>
      <c r="R27" s="2"/>
      <c r="S27" s="2"/>
      <c r="T27" s="2"/>
      <c r="U27" s="2"/>
      <c r="V27" s="2"/>
      <c r="W27" s="2"/>
      <c r="X27" s="2"/>
      <c r="Y27" s="2"/>
      <c r="Z27" s="2"/>
      <c r="AA27" s="2"/>
      <c r="AB27" s="2"/>
      <c r="AC27" s="2"/>
      <c r="AD27" s="3"/>
      <c r="AE27" s="3"/>
      <c r="AF27" s="3"/>
      <c r="AG27" s="3"/>
      <c r="AH27" s="3"/>
      <c r="AI27" s="3"/>
      <c r="AJ27" s="3"/>
      <c r="AK27" s="3"/>
      <c r="AL27" s="3"/>
      <c r="AM27" s="3"/>
      <c r="AN27" s="3"/>
      <c r="AO27" s="3"/>
      <c r="AP27" s="3"/>
      <c r="AQ27" s="3"/>
      <c r="AR27" s="3"/>
    </row>
    <row r="28" spans="1:44" ht="12" customHeight="1" x14ac:dyDescent="0.2">
      <c r="A28" s="62">
        <v>21</v>
      </c>
      <c r="B28" s="5">
        <f>(8*'Info Sheet'!B15)-SUM(D28:G28,J28)</f>
        <v>0</v>
      </c>
      <c r="C28" s="56"/>
      <c r="D28" s="5"/>
      <c r="E28" s="5"/>
      <c r="F28" s="5"/>
      <c r="G28" s="5"/>
      <c r="H28" s="5"/>
      <c r="I28" s="5"/>
      <c r="J28" s="5"/>
      <c r="K28" s="233"/>
      <c r="L28" s="234"/>
      <c r="M28" s="2"/>
      <c r="N28" s="2"/>
      <c r="O28" s="2"/>
      <c r="P28" s="2"/>
      <c r="Q28" s="2"/>
      <c r="R28" s="2"/>
      <c r="S28" s="2"/>
      <c r="T28" s="2"/>
      <c r="U28" s="2"/>
      <c r="V28" s="2"/>
      <c r="W28" s="2"/>
      <c r="X28" s="2"/>
      <c r="Y28" s="2"/>
      <c r="Z28" s="2"/>
      <c r="AA28" s="2"/>
      <c r="AB28" s="2"/>
      <c r="AC28" s="2"/>
      <c r="AD28" s="3"/>
      <c r="AE28" s="3"/>
      <c r="AF28" s="3"/>
      <c r="AG28" s="3"/>
      <c r="AH28" s="3"/>
      <c r="AI28" s="3"/>
      <c r="AJ28" s="3"/>
      <c r="AK28" s="3"/>
      <c r="AL28" s="3"/>
      <c r="AM28" s="3"/>
      <c r="AN28" s="3"/>
      <c r="AO28" s="3"/>
      <c r="AP28" s="3"/>
      <c r="AQ28" s="3"/>
      <c r="AR28" s="3"/>
    </row>
    <row r="29" spans="1:44" ht="12" customHeight="1" x14ac:dyDescent="0.2">
      <c r="A29" s="62">
        <v>22</v>
      </c>
      <c r="B29" s="5">
        <f>(8*'Info Sheet'!B15)-SUM(D29:G29,J29)</f>
        <v>0</v>
      </c>
      <c r="C29" s="56"/>
      <c r="D29" s="5"/>
      <c r="E29" s="5"/>
      <c r="F29" s="5"/>
      <c r="G29" s="5"/>
      <c r="H29" s="5"/>
      <c r="I29" s="5"/>
      <c r="J29" s="5"/>
      <c r="K29" s="233"/>
      <c r="L29" s="234"/>
      <c r="M29" s="2"/>
      <c r="N29" s="2"/>
      <c r="O29" s="2"/>
      <c r="P29" s="2"/>
      <c r="Q29" s="2"/>
      <c r="R29" s="2"/>
      <c r="S29" s="2"/>
      <c r="T29" s="2"/>
      <c r="U29" s="2"/>
      <c r="V29" s="2"/>
      <c r="W29" s="2"/>
      <c r="X29" s="2"/>
      <c r="Y29" s="2"/>
      <c r="Z29" s="2"/>
      <c r="AA29" s="2"/>
      <c r="AB29" s="2"/>
      <c r="AC29" s="2"/>
      <c r="AD29" s="3"/>
      <c r="AE29" s="3"/>
      <c r="AF29" s="3"/>
      <c r="AG29" s="3"/>
      <c r="AH29" s="3"/>
      <c r="AI29" s="3"/>
      <c r="AJ29" s="3"/>
      <c r="AK29" s="3"/>
      <c r="AL29" s="3"/>
      <c r="AM29" s="3"/>
      <c r="AN29" s="3"/>
      <c r="AO29" s="3"/>
      <c r="AP29" s="3"/>
      <c r="AQ29" s="3"/>
      <c r="AR29" s="3"/>
    </row>
    <row r="30" spans="1:44" ht="12" customHeight="1" x14ac:dyDescent="0.2">
      <c r="A30" s="62">
        <v>23</v>
      </c>
      <c r="B30" s="5">
        <f>(8*'Info Sheet'!B15)-SUM(D30:G30,J30)</f>
        <v>0</v>
      </c>
      <c r="C30" s="56"/>
      <c r="D30" s="5"/>
      <c r="E30" s="5"/>
      <c r="F30" s="5"/>
      <c r="G30" s="5"/>
      <c r="H30" s="5"/>
      <c r="I30" s="5"/>
      <c r="J30" s="5"/>
      <c r="K30" s="233"/>
      <c r="L30" s="234"/>
      <c r="M30" s="2"/>
      <c r="N30" s="2"/>
      <c r="O30" s="2"/>
      <c r="P30" s="2"/>
      <c r="Q30" s="2"/>
      <c r="R30" s="2"/>
      <c r="S30" s="2"/>
      <c r="T30" s="2"/>
      <c r="U30" s="2"/>
      <c r="V30" s="2"/>
      <c r="W30" s="2"/>
      <c r="X30" s="2"/>
      <c r="Y30" s="2"/>
      <c r="Z30" s="2"/>
      <c r="AA30" s="2"/>
      <c r="AB30" s="2"/>
      <c r="AC30" s="2"/>
      <c r="AD30" s="3"/>
      <c r="AE30" s="3"/>
      <c r="AF30" s="3"/>
      <c r="AG30" s="3"/>
      <c r="AH30" s="3"/>
      <c r="AI30" s="3"/>
      <c r="AJ30" s="3"/>
      <c r="AK30" s="3"/>
      <c r="AL30" s="3"/>
      <c r="AM30" s="3"/>
      <c r="AN30" s="3"/>
      <c r="AO30" s="3"/>
      <c r="AP30" s="3"/>
      <c r="AQ30" s="3"/>
      <c r="AR30" s="3"/>
    </row>
    <row r="31" spans="1:44" ht="12" customHeight="1" x14ac:dyDescent="0.2">
      <c r="A31" s="62">
        <v>24</v>
      </c>
      <c r="B31" s="5">
        <f>(8*'Info Sheet'!B15)-SUM(D31:G31,J31)</f>
        <v>0</v>
      </c>
      <c r="C31" s="56"/>
      <c r="D31" s="5"/>
      <c r="E31" s="5"/>
      <c r="F31" s="5"/>
      <c r="G31" s="5"/>
      <c r="H31" s="5"/>
      <c r="I31" s="5"/>
      <c r="J31" s="5"/>
      <c r="K31" s="233"/>
      <c r="L31" s="234"/>
      <c r="M31" s="2"/>
      <c r="N31" s="2"/>
      <c r="O31" s="2"/>
      <c r="P31" s="2"/>
      <c r="Q31" s="2"/>
      <c r="R31" s="2"/>
      <c r="S31" s="2"/>
      <c r="T31" s="2"/>
      <c r="U31" s="2"/>
      <c r="V31" s="2"/>
      <c r="W31" s="2"/>
      <c r="X31" s="2"/>
      <c r="Y31" s="2"/>
      <c r="Z31" s="2"/>
      <c r="AA31" s="2"/>
      <c r="AB31" s="2"/>
      <c r="AC31" s="2"/>
      <c r="AD31" s="3"/>
      <c r="AE31" s="3"/>
      <c r="AF31" s="3"/>
      <c r="AG31" s="3"/>
      <c r="AH31" s="3"/>
      <c r="AI31" s="3"/>
      <c r="AJ31" s="3"/>
      <c r="AK31" s="3"/>
      <c r="AL31" s="3"/>
      <c r="AM31" s="3"/>
      <c r="AN31" s="3"/>
      <c r="AO31" s="3"/>
      <c r="AP31" s="3"/>
      <c r="AQ31" s="3"/>
      <c r="AR31" s="3"/>
    </row>
    <row r="32" spans="1:44" ht="12" customHeight="1" x14ac:dyDescent="0.2">
      <c r="A32" s="63">
        <v>25</v>
      </c>
      <c r="B32" s="5"/>
      <c r="C32" s="56"/>
      <c r="D32" s="5"/>
      <c r="E32" s="5"/>
      <c r="F32" s="5"/>
      <c r="G32" s="5"/>
      <c r="H32" s="5"/>
      <c r="I32" s="5"/>
      <c r="J32" s="5"/>
      <c r="K32" s="233"/>
      <c r="L32" s="234"/>
      <c r="M32" s="2"/>
      <c r="N32" s="2"/>
      <c r="O32" s="2"/>
      <c r="P32" s="2"/>
      <c r="Q32" s="2"/>
      <c r="R32" s="2"/>
      <c r="S32" s="2"/>
      <c r="T32" s="2"/>
      <c r="U32" s="2"/>
      <c r="V32" s="2"/>
      <c r="W32" s="2"/>
      <c r="X32" s="2"/>
      <c r="Y32" s="2"/>
      <c r="Z32" s="2"/>
      <c r="AA32" s="2"/>
      <c r="AB32" s="2"/>
      <c r="AC32" s="2"/>
      <c r="AD32" s="3"/>
      <c r="AE32" s="3"/>
      <c r="AF32" s="3"/>
      <c r="AG32" s="3"/>
      <c r="AH32" s="3"/>
      <c r="AI32" s="3"/>
      <c r="AJ32" s="3"/>
      <c r="AK32" s="3"/>
      <c r="AL32" s="3"/>
      <c r="AM32" s="3"/>
      <c r="AN32" s="3"/>
      <c r="AO32" s="3"/>
      <c r="AP32" s="3"/>
      <c r="AQ32" s="3"/>
      <c r="AR32" s="3"/>
    </row>
    <row r="33" spans="1:44" ht="12" customHeight="1" x14ac:dyDescent="0.2">
      <c r="A33" s="63">
        <v>26</v>
      </c>
      <c r="B33" s="5"/>
      <c r="C33" s="56"/>
      <c r="D33" s="5"/>
      <c r="E33" s="5"/>
      <c r="F33" s="5"/>
      <c r="G33" s="5"/>
      <c r="H33" s="5"/>
      <c r="I33" s="5"/>
      <c r="J33" s="5"/>
      <c r="K33" s="233"/>
      <c r="L33" s="234"/>
      <c r="M33" s="2"/>
      <c r="N33" s="2"/>
      <c r="O33" s="2"/>
      <c r="P33" s="2"/>
      <c r="Q33" s="2"/>
      <c r="R33" s="2"/>
      <c r="S33" s="2"/>
      <c r="T33" s="2"/>
      <c r="U33" s="2"/>
      <c r="V33" s="2"/>
      <c r="W33" s="2"/>
      <c r="X33" s="2"/>
      <c r="Y33" s="2"/>
      <c r="Z33" s="2"/>
      <c r="AA33" s="2"/>
      <c r="AB33" s="2"/>
      <c r="AC33" s="2"/>
      <c r="AD33" s="3"/>
      <c r="AE33" s="3"/>
      <c r="AF33" s="3"/>
      <c r="AG33" s="3"/>
      <c r="AH33" s="3"/>
      <c r="AI33" s="3"/>
      <c r="AJ33" s="3"/>
      <c r="AK33" s="3"/>
      <c r="AL33" s="3"/>
      <c r="AM33" s="3"/>
      <c r="AN33" s="3"/>
      <c r="AO33" s="3"/>
      <c r="AP33" s="3"/>
      <c r="AQ33" s="3"/>
      <c r="AR33" s="3"/>
    </row>
    <row r="34" spans="1:44" ht="12" customHeight="1" x14ac:dyDescent="0.2">
      <c r="A34" s="62">
        <v>27</v>
      </c>
      <c r="B34" s="5">
        <f>(8*'Info Sheet'!B15)-SUM(D34:G34,J34)</f>
        <v>0</v>
      </c>
      <c r="C34" s="56"/>
      <c r="D34" s="5"/>
      <c r="E34" s="5"/>
      <c r="F34" s="5"/>
      <c r="G34" s="5"/>
      <c r="H34" s="5"/>
      <c r="I34" s="5"/>
      <c r="J34" s="5"/>
      <c r="K34" s="233"/>
      <c r="L34" s="234"/>
      <c r="M34" s="2"/>
      <c r="N34" s="2"/>
      <c r="O34" s="2"/>
      <c r="P34" s="2"/>
      <c r="Q34" s="2"/>
      <c r="R34" s="2"/>
      <c r="S34" s="2"/>
      <c r="T34" s="2"/>
      <c r="U34" s="2"/>
      <c r="V34" s="2"/>
      <c r="W34" s="2"/>
      <c r="X34" s="2"/>
      <c r="Y34" s="2"/>
      <c r="Z34" s="2"/>
      <c r="AA34" s="2"/>
      <c r="AB34" s="2"/>
      <c r="AC34" s="2"/>
      <c r="AD34" s="3"/>
      <c r="AE34" s="3"/>
      <c r="AF34" s="3"/>
      <c r="AG34" s="3"/>
      <c r="AH34" s="3"/>
      <c r="AI34" s="3"/>
      <c r="AJ34" s="3"/>
      <c r="AK34" s="3"/>
      <c r="AL34" s="3"/>
      <c r="AM34" s="3"/>
      <c r="AN34" s="3"/>
      <c r="AO34" s="3"/>
      <c r="AP34" s="3"/>
      <c r="AQ34" s="3"/>
      <c r="AR34" s="3"/>
    </row>
    <row r="35" spans="1:44" ht="12" customHeight="1" x14ac:dyDescent="0.2">
      <c r="A35" s="62">
        <v>28</v>
      </c>
      <c r="B35" s="5">
        <f>(8*'Info Sheet'!B15)-SUM(D35:G35,J35)</f>
        <v>0</v>
      </c>
      <c r="C35" s="56"/>
      <c r="D35" s="5"/>
      <c r="E35" s="5"/>
      <c r="F35" s="5"/>
      <c r="G35" s="5"/>
      <c r="H35" s="5"/>
      <c r="I35" s="5"/>
      <c r="J35" s="5"/>
      <c r="K35" s="233"/>
      <c r="L35" s="234"/>
      <c r="M35" s="2"/>
      <c r="N35" s="2"/>
      <c r="O35" s="2"/>
      <c r="P35" s="2"/>
      <c r="Q35" s="2"/>
      <c r="R35" s="2"/>
      <c r="S35" s="2"/>
      <c r="T35" s="2"/>
      <c r="U35" s="2"/>
      <c r="V35" s="2"/>
      <c r="W35" s="2"/>
      <c r="X35" s="2"/>
      <c r="Y35" s="2"/>
      <c r="Z35" s="2"/>
      <c r="AA35" s="2"/>
      <c r="AB35" s="2"/>
      <c r="AC35" s="2"/>
      <c r="AD35" s="3"/>
      <c r="AE35" s="3"/>
      <c r="AF35" s="3"/>
      <c r="AG35" s="3"/>
      <c r="AH35" s="3"/>
      <c r="AI35" s="3"/>
      <c r="AJ35" s="3"/>
      <c r="AK35" s="3"/>
      <c r="AL35" s="3"/>
      <c r="AM35" s="3"/>
      <c r="AN35" s="3"/>
      <c r="AO35" s="3"/>
      <c r="AP35" s="3"/>
      <c r="AQ35" s="3"/>
      <c r="AR35" s="3"/>
    </row>
    <row r="36" spans="1:44" ht="12" customHeight="1" x14ac:dyDescent="0.2">
      <c r="A36" s="62">
        <v>29</v>
      </c>
      <c r="B36" s="5">
        <f>(8*'Info Sheet'!B15)-SUM(D36:G36,J36)</f>
        <v>0</v>
      </c>
      <c r="C36" s="56"/>
      <c r="D36" s="5"/>
      <c r="E36" s="5"/>
      <c r="F36" s="5"/>
      <c r="G36" s="5"/>
      <c r="H36" s="5"/>
      <c r="I36" s="5"/>
      <c r="J36" s="5"/>
      <c r="K36" s="233"/>
      <c r="L36" s="234"/>
      <c r="M36" s="2"/>
      <c r="N36" s="2"/>
      <c r="O36" s="2"/>
      <c r="P36" s="2"/>
      <c r="Q36" s="2"/>
      <c r="R36" s="2"/>
      <c r="S36" s="2"/>
      <c r="T36" s="2"/>
      <c r="U36" s="2"/>
      <c r="V36" s="2"/>
      <c r="W36" s="2"/>
      <c r="X36" s="2"/>
      <c r="Y36" s="2"/>
      <c r="Z36" s="2"/>
      <c r="AA36" s="2"/>
      <c r="AB36" s="2"/>
      <c r="AC36" s="2"/>
      <c r="AD36" s="3"/>
      <c r="AE36" s="3"/>
      <c r="AF36" s="3"/>
      <c r="AG36" s="3"/>
      <c r="AH36" s="3"/>
      <c r="AI36" s="3"/>
      <c r="AJ36" s="3"/>
      <c r="AK36" s="3"/>
      <c r="AL36" s="3"/>
      <c r="AM36" s="3"/>
      <c r="AN36" s="3"/>
      <c r="AO36" s="3"/>
      <c r="AP36" s="3"/>
      <c r="AQ36" s="3"/>
      <c r="AR36" s="3"/>
    </row>
    <row r="37" spans="1:44" ht="12" customHeight="1" x14ac:dyDescent="0.2">
      <c r="A37" s="62">
        <v>30</v>
      </c>
      <c r="B37" s="5">
        <f>(8*'Info Sheet'!B15)-SUM(D37:G37,J37)</f>
        <v>0</v>
      </c>
      <c r="C37" s="56"/>
      <c r="D37" s="5"/>
      <c r="E37" s="5"/>
      <c r="F37" s="5"/>
      <c r="G37" s="5"/>
      <c r="H37" s="5"/>
      <c r="I37" s="5"/>
      <c r="J37" s="5"/>
      <c r="K37" s="233"/>
      <c r="L37" s="234"/>
      <c r="M37" s="2"/>
      <c r="N37" s="2"/>
      <c r="O37" s="2"/>
      <c r="P37" s="2"/>
      <c r="Q37" s="2"/>
      <c r="R37" s="2"/>
      <c r="S37" s="2"/>
      <c r="T37" s="2"/>
      <c r="U37" s="2"/>
      <c r="V37" s="2"/>
      <c r="W37" s="2"/>
      <c r="X37" s="2"/>
      <c r="Y37" s="2"/>
      <c r="Z37" s="2"/>
      <c r="AA37" s="2"/>
      <c r="AB37" s="2"/>
      <c r="AC37" s="2"/>
      <c r="AD37" s="3"/>
      <c r="AE37" s="3"/>
      <c r="AF37" s="3"/>
      <c r="AG37" s="3"/>
      <c r="AH37" s="3"/>
      <c r="AI37" s="3"/>
      <c r="AJ37" s="3"/>
      <c r="AK37" s="3"/>
      <c r="AL37" s="3"/>
      <c r="AM37" s="3"/>
      <c r="AN37" s="3"/>
      <c r="AO37" s="3"/>
      <c r="AP37" s="3"/>
      <c r="AQ37" s="3"/>
      <c r="AR37" s="3"/>
    </row>
    <row r="38" spans="1:44" ht="12" customHeight="1" x14ac:dyDescent="0.2">
      <c r="A38" s="62">
        <v>31</v>
      </c>
      <c r="B38" s="5">
        <f>(8*'Info Sheet'!B15)-SUM(D38:G38,J38)</f>
        <v>0</v>
      </c>
      <c r="C38" s="56"/>
      <c r="D38" s="5"/>
      <c r="E38" s="5"/>
      <c r="F38" s="5"/>
      <c r="G38" s="5"/>
      <c r="H38" s="5"/>
      <c r="I38" s="5"/>
      <c r="J38" s="5"/>
      <c r="K38" s="233"/>
      <c r="L38" s="234"/>
      <c r="M38" s="2"/>
      <c r="N38" s="2"/>
      <c r="O38" s="2"/>
      <c r="P38" s="2"/>
      <c r="Q38" s="2"/>
      <c r="R38" s="2"/>
      <c r="S38" s="2"/>
      <c r="T38" s="2"/>
      <c r="U38" s="2"/>
      <c r="V38" s="2"/>
      <c r="W38" s="2"/>
      <c r="X38" s="2"/>
      <c r="Y38" s="2"/>
      <c r="Z38" s="2"/>
      <c r="AA38" s="2"/>
      <c r="AB38" s="2"/>
      <c r="AC38" s="2"/>
      <c r="AD38" s="3"/>
      <c r="AE38" s="3"/>
      <c r="AF38" s="3"/>
      <c r="AG38" s="3"/>
      <c r="AH38" s="3"/>
      <c r="AI38" s="3"/>
      <c r="AJ38" s="3"/>
      <c r="AK38" s="3"/>
      <c r="AL38" s="3"/>
      <c r="AM38" s="3"/>
      <c r="AN38" s="3"/>
      <c r="AO38" s="3"/>
      <c r="AP38" s="3"/>
      <c r="AQ38" s="3"/>
      <c r="AR38" s="3"/>
    </row>
    <row r="39" spans="1:44"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c r="M39" s="2"/>
      <c r="N39" s="2"/>
      <c r="O39" s="2"/>
      <c r="P39" s="2"/>
      <c r="Q39" s="2"/>
      <c r="R39" s="2"/>
      <c r="S39" s="2"/>
      <c r="T39" s="2"/>
      <c r="U39" s="2"/>
      <c r="V39" s="2"/>
      <c r="W39" s="2"/>
      <c r="X39" s="2"/>
      <c r="Y39" s="2"/>
      <c r="Z39" s="2"/>
      <c r="AA39" s="2"/>
      <c r="AB39" s="2"/>
      <c r="AC39" s="2"/>
      <c r="AD39" s="3"/>
      <c r="AE39" s="3"/>
      <c r="AF39" s="3"/>
      <c r="AG39" s="3"/>
      <c r="AH39" s="3"/>
      <c r="AI39" s="3"/>
      <c r="AJ39" s="3"/>
      <c r="AK39" s="3"/>
      <c r="AL39" s="3"/>
      <c r="AM39" s="3"/>
      <c r="AN39" s="3"/>
      <c r="AO39" s="3"/>
      <c r="AP39" s="3"/>
      <c r="AQ39" s="3"/>
      <c r="AR39" s="3"/>
    </row>
    <row r="40" spans="1:44" ht="5.0999999999999996" customHeight="1" x14ac:dyDescent="0.2">
      <c r="A40" s="9"/>
      <c r="B40" s="9"/>
      <c r="C40" s="9"/>
      <c r="D40" s="9"/>
      <c r="E40" s="12"/>
      <c r="F40" s="2"/>
      <c r="G40" s="2"/>
      <c r="H40" s="2"/>
      <c r="I40" s="2"/>
      <c r="J40" s="2"/>
      <c r="K40" s="2"/>
      <c r="L40" s="10"/>
      <c r="M40" s="2"/>
      <c r="N40" s="2"/>
      <c r="O40" s="2"/>
      <c r="P40" s="2"/>
      <c r="Q40" s="2"/>
      <c r="R40" s="2"/>
      <c r="S40" s="2"/>
      <c r="T40" s="2"/>
      <c r="U40" s="2"/>
      <c r="V40" s="2"/>
      <c r="W40" s="2"/>
      <c r="X40" s="2"/>
      <c r="Y40" s="2"/>
      <c r="Z40" s="2"/>
      <c r="AA40" s="2"/>
      <c r="AB40" s="2"/>
      <c r="AC40" s="2"/>
      <c r="AD40" s="3"/>
      <c r="AE40" s="3"/>
      <c r="AF40" s="3"/>
      <c r="AG40" s="3"/>
      <c r="AH40" s="3"/>
      <c r="AI40" s="3"/>
      <c r="AJ40" s="3"/>
      <c r="AK40" s="3"/>
      <c r="AL40" s="3"/>
      <c r="AM40" s="3"/>
      <c r="AN40" s="3"/>
      <c r="AO40" s="3"/>
      <c r="AP40" s="3"/>
      <c r="AQ40" s="3"/>
      <c r="AR40" s="3"/>
    </row>
    <row r="41" spans="1:44" x14ac:dyDescent="0.2">
      <c r="A41" s="9" t="s">
        <v>48</v>
      </c>
      <c r="B41" s="9"/>
      <c r="C41" s="9"/>
      <c r="D41" s="9">
        <v>168</v>
      </c>
      <c r="E41" s="12"/>
      <c r="F41" s="2"/>
      <c r="G41" s="2"/>
      <c r="H41" s="110" t="s">
        <v>40</v>
      </c>
      <c r="I41" s="2"/>
      <c r="J41" s="2"/>
      <c r="K41" s="2"/>
      <c r="L41" s="10">
        <v>184</v>
      </c>
      <c r="M41" s="2"/>
      <c r="N41" s="2"/>
      <c r="O41" s="2"/>
      <c r="P41" s="2"/>
      <c r="Q41" s="2"/>
      <c r="R41" s="2"/>
      <c r="S41" s="2"/>
      <c r="T41" s="2"/>
      <c r="U41" s="2"/>
      <c r="V41" s="2"/>
      <c r="W41" s="2"/>
      <c r="X41" s="2"/>
      <c r="Y41" s="2"/>
      <c r="Z41" s="2"/>
      <c r="AA41" s="2"/>
      <c r="AB41" s="2"/>
      <c r="AC41" s="2"/>
      <c r="AD41" s="3"/>
      <c r="AE41" s="3"/>
      <c r="AF41" s="3"/>
      <c r="AG41" s="3"/>
      <c r="AH41" s="3"/>
      <c r="AI41" s="3"/>
      <c r="AJ41" s="3"/>
      <c r="AK41" s="3"/>
      <c r="AL41" s="3"/>
      <c r="AM41" s="3"/>
      <c r="AN41" s="3"/>
      <c r="AO41" s="3"/>
      <c r="AP41" s="3"/>
      <c r="AQ41" s="3"/>
      <c r="AR41" s="3"/>
    </row>
    <row r="42" spans="1:44" x14ac:dyDescent="0.2">
      <c r="B42" s="9"/>
      <c r="C42" s="9"/>
      <c r="D42" s="9"/>
      <c r="E42" s="12"/>
      <c r="F42" s="2"/>
      <c r="G42" s="2"/>
      <c r="H42" s="110" t="s">
        <v>41</v>
      </c>
      <c r="I42" s="2"/>
      <c r="J42" s="2"/>
      <c r="K42" s="2"/>
      <c r="L42" s="10">
        <f>SUM(B39:G39)</f>
        <v>0</v>
      </c>
      <c r="M42" s="2"/>
      <c r="N42" s="2"/>
      <c r="O42" s="2"/>
      <c r="P42" s="2"/>
      <c r="Q42" s="2"/>
      <c r="R42" s="2"/>
      <c r="S42" s="2"/>
      <c r="T42" s="2"/>
      <c r="U42" s="2"/>
      <c r="V42" s="2"/>
      <c r="W42" s="2"/>
      <c r="X42" s="2"/>
      <c r="Y42" s="2"/>
      <c r="Z42" s="2"/>
      <c r="AA42" s="2"/>
      <c r="AB42" s="2"/>
      <c r="AC42" s="2"/>
      <c r="AD42" s="3"/>
      <c r="AE42" s="3"/>
      <c r="AF42" s="3"/>
      <c r="AG42" s="3"/>
      <c r="AH42" s="3"/>
      <c r="AI42" s="3"/>
      <c r="AJ42" s="3"/>
      <c r="AK42" s="3"/>
      <c r="AL42" s="3"/>
      <c r="AM42" s="3"/>
      <c r="AN42" s="3"/>
      <c r="AO42" s="3"/>
      <c r="AP42" s="3"/>
      <c r="AQ42" s="3"/>
      <c r="AR42" s="3"/>
    </row>
    <row r="43" spans="1:44" x14ac:dyDescent="0.2">
      <c r="A43" s="54" t="s">
        <v>112</v>
      </c>
      <c r="B43" s="9"/>
      <c r="C43" s="9"/>
      <c r="D43" s="9"/>
      <c r="E43" s="12"/>
      <c r="F43" s="2"/>
      <c r="G43" s="2"/>
      <c r="H43" s="110" t="s">
        <v>42</v>
      </c>
      <c r="I43" s="2"/>
      <c r="J43" s="2"/>
      <c r="K43" s="2"/>
      <c r="L43" s="24">
        <f>'Info Sheet'!B15</f>
        <v>0</v>
      </c>
      <c r="M43" s="2"/>
      <c r="N43" s="2"/>
      <c r="O43" s="2"/>
      <c r="P43" s="2"/>
      <c r="Q43" s="2"/>
      <c r="R43" s="2"/>
      <c r="S43" s="2"/>
      <c r="T43" s="2"/>
      <c r="U43" s="2"/>
      <c r="V43" s="2"/>
      <c r="W43" s="2"/>
      <c r="X43" s="2"/>
      <c r="Y43" s="2"/>
      <c r="Z43" s="2"/>
      <c r="AA43" s="2"/>
      <c r="AB43" s="2"/>
      <c r="AC43" s="2"/>
      <c r="AD43" s="3"/>
      <c r="AE43" s="3"/>
      <c r="AF43" s="3"/>
      <c r="AG43" s="3"/>
      <c r="AH43" s="3"/>
      <c r="AI43" s="3"/>
      <c r="AJ43" s="3"/>
      <c r="AK43" s="3"/>
      <c r="AL43" s="3"/>
      <c r="AM43" s="3"/>
      <c r="AN43" s="3"/>
      <c r="AO43" s="3"/>
      <c r="AP43" s="3"/>
      <c r="AQ43" s="3"/>
      <c r="AR43" s="3"/>
    </row>
    <row r="44" spans="1:44" ht="13.5" customHeight="1" x14ac:dyDescent="0.2">
      <c r="A44" s="9"/>
      <c r="B44" s="9"/>
      <c r="C44" s="9"/>
      <c r="D44" s="9"/>
      <c r="E44" s="12"/>
      <c r="F44" s="2"/>
      <c r="G44" s="2"/>
      <c r="H44" s="110" t="s">
        <v>43</v>
      </c>
      <c r="I44" s="2"/>
      <c r="J44" s="2"/>
      <c r="K44" s="2"/>
      <c r="L44" s="24">
        <f>L42/L41</f>
        <v>0</v>
      </c>
      <c r="M44" s="2"/>
      <c r="N44" s="2"/>
      <c r="O44" s="2"/>
      <c r="P44" s="2"/>
      <c r="Q44" s="2"/>
      <c r="R44" s="2"/>
      <c r="S44" s="2"/>
      <c r="T44" s="2"/>
      <c r="U44" s="2"/>
      <c r="V44" s="2"/>
      <c r="W44" s="2"/>
      <c r="X44" s="2"/>
      <c r="Y44" s="2"/>
      <c r="Z44" s="2"/>
      <c r="AA44" s="2"/>
      <c r="AB44" s="2"/>
      <c r="AC44" s="2"/>
      <c r="AD44" s="3"/>
      <c r="AE44" s="3"/>
      <c r="AF44" s="3"/>
      <c r="AG44" s="3"/>
      <c r="AH44" s="3"/>
      <c r="AI44" s="3"/>
      <c r="AJ44" s="3"/>
      <c r="AK44" s="3"/>
      <c r="AL44" s="3"/>
      <c r="AM44" s="3"/>
      <c r="AN44" s="3"/>
      <c r="AO44" s="3"/>
      <c r="AP44" s="3"/>
      <c r="AQ44" s="3"/>
      <c r="AR44" s="3"/>
    </row>
    <row r="45" spans="1:44" ht="16.5" customHeight="1" x14ac:dyDescent="0.2">
      <c r="F45" s="38"/>
      <c r="G45" s="38"/>
      <c r="H45" s="39" t="s">
        <v>1</v>
      </c>
      <c r="I45" s="39" t="s">
        <v>2</v>
      </c>
      <c r="J45" s="39" t="s">
        <v>3</v>
      </c>
      <c r="K45" s="214" t="s">
        <v>11</v>
      </c>
      <c r="L45" s="215"/>
      <c r="M45" s="2"/>
      <c r="N45" s="2"/>
      <c r="O45" s="2"/>
      <c r="P45" s="2"/>
      <c r="Q45" s="2"/>
      <c r="R45" s="2"/>
      <c r="S45" s="2"/>
      <c r="T45" s="2"/>
      <c r="U45" s="2"/>
      <c r="V45" s="2"/>
      <c r="W45" s="2"/>
      <c r="X45" s="2"/>
      <c r="Y45" s="2"/>
      <c r="Z45" s="2"/>
      <c r="AA45" s="2"/>
      <c r="AB45" s="2"/>
      <c r="AC45" s="2"/>
      <c r="AD45" s="3"/>
      <c r="AE45" s="3"/>
      <c r="AF45" s="3"/>
      <c r="AG45" s="3"/>
      <c r="AH45" s="3"/>
      <c r="AI45" s="3"/>
      <c r="AJ45" s="3"/>
      <c r="AK45" s="3"/>
      <c r="AL45" s="3"/>
      <c r="AM45" s="3"/>
      <c r="AN45" s="3"/>
      <c r="AO45" s="3"/>
      <c r="AP45" s="3"/>
      <c r="AQ45" s="3"/>
      <c r="AR45" s="3"/>
    </row>
    <row r="46" spans="1:44" ht="15" customHeight="1" x14ac:dyDescent="0.2">
      <c r="A46" s="140" t="s">
        <v>12</v>
      </c>
      <c r="B46" s="140"/>
      <c r="C46" s="140"/>
      <c r="D46" s="140"/>
      <c r="E46" s="140" t="s">
        <v>8</v>
      </c>
      <c r="F46" s="216" t="s">
        <v>70</v>
      </c>
      <c r="G46" s="217"/>
      <c r="H46" s="46">
        <f>'Info Sheet'!D18</f>
        <v>0</v>
      </c>
      <c r="I46" s="46">
        <f>D39</f>
        <v>0</v>
      </c>
      <c r="J46" s="46">
        <f>IF(('Info Sheet'!F18-(H46-I46))&gt;(ROUND('Info Sheet'!E18*L44,0)),(FIXED(L42/L41*'Info Sheet'!E18:E18,0)),(IF(('Info Sheet'!F18&gt;(H46-I46)),(ROUND('Info Sheet'!F18-(H46-I46),0)),(0))))</f>
        <v>0</v>
      </c>
      <c r="K46" s="218">
        <f>H46-I46+J46</f>
        <v>0</v>
      </c>
      <c r="L46" s="219"/>
      <c r="M46" s="2"/>
      <c r="N46" s="2"/>
      <c r="O46" s="2"/>
      <c r="P46" s="2"/>
      <c r="Q46" s="2"/>
      <c r="R46" s="2"/>
      <c r="S46" s="2"/>
      <c r="T46" s="2"/>
      <c r="U46" s="2"/>
      <c r="V46" s="2"/>
      <c r="W46" s="2"/>
      <c r="X46" s="2"/>
      <c r="Y46" s="2"/>
      <c r="Z46" s="2"/>
      <c r="AA46" s="2"/>
      <c r="AB46" s="2"/>
      <c r="AC46" s="2"/>
      <c r="AD46" s="3"/>
      <c r="AE46" s="3"/>
      <c r="AF46" s="3"/>
      <c r="AG46" s="3"/>
      <c r="AH46" s="3"/>
      <c r="AI46" s="3"/>
      <c r="AJ46" s="3"/>
      <c r="AK46" s="3"/>
      <c r="AL46" s="3"/>
      <c r="AM46" s="3"/>
      <c r="AN46" s="3"/>
      <c r="AO46" s="3"/>
      <c r="AP46" s="3"/>
      <c r="AQ46" s="3"/>
      <c r="AR46" s="3"/>
    </row>
    <row r="47" spans="1:44" ht="15" customHeight="1" x14ac:dyDescent="0.2">
      <c r="A47" s="9"/>
      <c r="B47" s="9"/>
      <c r="C47" s="9"/>
      <c r="D47" s="9"/>
      <c r="E47" s="9"/>
      <c r="F47" s="216" t="s">
        <v>71</v>
      </c>
      <c r="G47" s="217"/>
      <c r="H47" s="46">
        <f>'Info Sheet'!D19</f>
        <v>0</v>
      </c>
      <c r="I47" s="46">
        <f>E39</f>
        <v>0</v>
      </c>
      <c r="J47" s="46">
        <f>IF(L44&lt;0.5,0,(ROUND('Info Sheet'!E19*L44,0)))</f>
        <v>0</v>
      </c>
      <c r="K47" s="218">
        <f>H47-I47+J47</f>
        <v>0</v>
      </c>
      <c r="L47" s="219"/>
      <c r="M47" s="2"/>
      <c r="N47" s="2"/>
      <c r="O47" s="2"/>
      <c r="P47" s="2"/>
      <c r="Q47" s="2"/>
      <c r="R47" s="2"/>
      <c r="S47" s="2"/>
      <c r="T47" s="2"/>
      <c r="U47" s="2"/>
      <c r="V47" s="2"/>
      <c r="W47" s="2"/>
      <c r="X47" s="2"/>
      <c r="Y47" s="2"/>
      <c r="Z47" s="2"/>
      <c r="AA47" s="2"/>
      <c r="AB47" s="2"/>
      <c r="AC47" s="2"/>
      <c r="AD47" s="3"/>
      <c r="AE47" s="3"/>
      <c r="AF47" s="3"/>
      <c r="AG47" s="3"/>
      <c r="AH47" s="3"/>
      <c r="AI47" s="3"/>
      <c r="AJ47" s="3"/>
      <c r="AK47" s="3"/>
      <c r="AL47" s="3"/>
      <c r="AM47" s="3"/>
      <c r="AN47" s="3"/>
      <c r="AO47" s="3"/>
      <c r="AP47" s="3"/>
      <c r="AQ47" s="3"/>
      <c r="AR47" s="3"/>
    </row>
    <row r="48" spans="1:44" ht="15" customHeight="1" x14ac:dyDescent="0.2">
      <c r="F48" s="137" t="s">
        <v>39</v>
      </c>
      <c r="G48" s="139"/>
      <c r="H48" s="46">
        <f>'Info Sheet'!D20</f>
        <v>0</v>
      </c>
      <c r="I48" s="46">
        <f>G39</f>
        <v>0</v>
      </c>
      <c r="J48" s="46">
        <f>SUM(H39, I39)</f>
        <v>0</v>
      </c>
      <c r="K48" s="218">
        <f>H48-I48+J48</f>
        <v>0</v>
      </c>
      <c r="L48" s="219"/>
      <c r="M48" s="2"/>
      <c r="N48" s="2"/>
      <c r="O48" s="2"/>
      <c r="P48" s="2"/>
      <c r="Q48" s="2"/>
      <c r="R48" s="2"/>
      <c r="S48" s="2"/>
      <c r="T48" s="2"/>
      <c r="U48" s="2"/>
      <c r="V48" s="2"/>
      <c r="W48" s="2"/>
      <c r="X48" s="2"/>
      <c r="Y48" s="2"/>
      <c r="Z48" s="2"/>
      <c r="AA48" s="2"/>
      <c r="AB48" s="2"/>
      <c r="AC48" s="2"/>
      <c r="AD48" s="3"/>
      <c r="AE48" s="3"/>
      <c r="AF48" s="3"/>
      <c r="AG48" s="3"/>
      <c r="AH48" s="3"/>
      <c r="AI48" s="3"/>
      <c r="AJ48" s="3"/>
      <c r="AK48" s="3"/>
      <c r="AL48" s="3"/>
      <c r="AM48" s="3"/>
      <c r="AN48" s="3"/>
      <c r="AO48" s="3"/>
      <c r="AP48" s="3"/>
      <c r="AQ48" s="3"/>
      <c r="AR48" s="3"/>
    </row>
    <row r="49" spans="1:44" ht="15" customHeight="1" x14ac:dyDescent="0.2">
      <c r="A49" s="140" t="s">
        <v>44</v>
      </c>
      <c r="B49" s="141"/>
      <c r="C49" s="141"/>
      <c r="D49" s="141"/>
      <c r="E49" s="142" t="s">
        <v>8</v>
      </c>
      <c r="F49" s="216" t="s">
        <v>87</v>
      </c>
      <c r="G49" s="220"/>
      <c r="H49" s="217"/>
      <c r="I49" s="221"/>
      <c r="J49" s="222"/>
      <c r="K49" s="223">
        <f>K48-I49</f>
        <v>0</v>
      </c>
      <c r="L49" s="224"/>
      <c r="M49" s="2"/>
      <c r="N49" s="2"/>
      <c r="O49" s="2"/>
      <c r="P49" s="2"/>
      <c r="Q49" s="2"/>
      <c r="R49" s="2"/>
      <c r="S49" s="2"/>
      <c r="T49" s="2"/>
      <c r="U49" s="2"/>
      <c r="V49" s="2"/>
      <c r="W49" s="2"/>
      <c r="X49" s="2"/>
      <c r="Y49" s="2"/>
      <c r="Z49" s="2"/>
      <c r="AA49" s="2"/>
      <c r="AB49" s="2"/>
      <c r="AC49" s="2"/>
      <c r="AD49" s="3"/>
      <c r="AE49" s="3"/>
      <c r="AF49" s="3"/>
      <c r="AG49" s="3"/>
      <c r="AH49" s="3"/>
      <c r="AI49" s="3"/>
      <c r="AJ49" s="3"/>
      <c r="AK49" s="3"/>
      <c r="AL49" s="3"/>
      <c r="AM49" s="3"/>
      <c r="AN49" s="3"/>
      <c r="AO49" s="3"/>
      <c r="AP49" s="3"/>
      <c r="AQ49" s="3"/>
      <c r="AR49" s="3"/>
    </row>
    <row r="50" spans="1:44" s="44" customFormat="1" ht="15" customHeight="1" x14ac:dyDescent="0.2">
      <c r="A50" s="40"/>
      <c r="B50" s="40"/>
      <c r="C50" s="40"/>
      <c r="D50" s="40"/>
      <c r="E50" s="22"/>
      <c r="F50" s="225" t="s">
        <v>99</v>
      </c>
      <c r="G50" s="226"/>
      <c r="H50" s="227"/>
      <c r="I50" s="228">
        <f>'Info Sheet'!D21</f>
        <v>0</v>
      </c>
      <c r="J50" s="229"/>
      <c r="K50" s="229"/>
      <c r="L50" s="230"/>
      <c r="M50" s="42"/>
      <c r="N50" s="42"/>
      <c r="O50" s="42"/>
      <c r="P50" s="42"/>
      <c r="Q50" s="42"/>
      <c r="R50" s="42"/>
      <c r="S50" s="42"/>
      <c r="T50" s="42"/>
      <c r="U50" s="42"/>
      <c r="V50" s="42"/>
      <c r="W50" s="42"/>
      <c r="X50" s="42"/>
      <c r="Y50" s="42"/>
      <c r="Z50" s="42"/>
      <c r="AA50" s="42"/>
      <c r="AB50" s="42"/>
      <c r="AC50" s="42"/>
      <c r="AD50" s="43"/>
      <c r="AE50" s="43"/>
      <c r="AF50" s="43"/>
      <c r="AG50" s="43"/>
      <c r="AH50" s="43"/>
      <c r="AI50" s="43"/>
      <c r="AJ50" s="43"/>
      <c r="AK50" s="43"/>
      <c r="AL50" s="43"/>
      <c r="AM50" s="43"/>
      <c r="AN50" s="43"/>
      <c r="AO50" s="43"/>
      <c r="AP50" s="43"/>
      <c r="AQ50" s="43"/>
      <c r="AR50" s="43"/>
    </row>
    <row r="51" spans="1:44" s="44" customFormat="1" ht="15" customHeight="1"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c r="M51" s="42"/>
      <c r="N51" s="42"/>
      <c r="O51" s="42"/>
      <c r="P51" s="42"/>
      <c r="Q51" s="42"/>
      <c r="R51" s="42"/>
      <c r="S51" s="42"/>
      <c r="T51" s="42"/>
      <c r="U51" s="42"/>
      <c r="V51" s="42"/>
      <c r="W51" s="42"/>
      <c r="X51" s="42"/>
      <c r="Y51" s="42"/>
      <c r="Z51" s="42"/>
      <c r="AA51" s="42"/>
      <c r="AB51" s="42"/>
      <c r="AC51" s="42"/>
      <c r="AD51" s="43"/>
      <c r="AE51" s="43"/>
      <c r="AF51" s="43"/>
      <c r="AG51" s="43"/>
      <c r="AH51" s="43"/>
      <c r="AI51" s="43"/>
      <c r="AJ51" s="43"/>
      <c r="AK51" s="43"/>
      <c r="AL51" s="43"/>
      <c r="AM51" s="43"/>
      <c r="AN51" s="43"/>
      <c r="AO51" s="43"/>
      <c r="AP51" s="43"/>
      <c r="AQ51" s="43"/>
      <c r="AR51" s="43"/>
    </row>
    <row r="52" spans="1:44" s="44" customFormat="1" ht="19.5" customHeight="1" x14ac:dyDescent="0.2">
      <c r="A52" s="40"/>
      <c r="B52" s="40"/>
      <c r="C52" s="40"/>
      <c r="D52" s="40"/>
      <c r="E52" s="22"/>
      <c r="F52" s="213" t="s">
        <v>111</v>
      </c>
      <c r="G52" s="213"/>
      <c r="H52" s="213"/>
      <c r="I52" s="213"/>
      <c r="J52" s="213"/>
      <c r="K52" s="213"/>
      <c r="L52" s="213"/>
      <c r="M52" s="42"/>
      <c r="N52" s="42"/>
      <c r="O52" s="42"/>
      <c r="P52" s="42"/>
      <c r="Q52" s="42"/>
      <c r="R52" s="42"/>
      <c r="S52" s="42"/>
      <c r="T52" s="42"/>
      <c r="U52" s="42"/>
      <c r="V52" s="42"/>
      <c r="W52" s="42"/>
      <c r="X52" s="42"/>
      <c r="Y52" s="42"/>
      <c r="Z52" s="42"/>
      <c r="AA52" s="42"/>
      <c r="AB52" s="42"/>
      <c r="AC52" s="42"/>
      <c r="AD52" s="43"/>
      <c r="AE52" s="43"/>
      <c r="AF52" s="43"/>
      <c r="AG52" s="43"/>
      <c r="AH52" s="43"/>
      <c r="AI52" s="43"/>
      <c r="AJ52" s="43"/>
      <c r="AK52" s="43"/>
      <c r="AL52" s="43"/>
      <c r="AM52" s="43"/>
      <c r="AN52" s="43"/>
      <c r="AO52" s="43"/>
      <c r="AP52" s="43"/>
      <c r="AQ52" s="43"/>
      <c r="AR52" s="43"/>
    </row>
    <row r="53" spans="1:44" s="44" customFormat="1" ht="8.4499999999999993" customHeight="1" x14ac:dyDescent="0.2">
      <c r="A53" s="40"/>
      <c r="B53" s="40"/>
      <c r="C53" s="40"/>
      <c r="D53" s="40"/>
      <c r="E53" s="22"/>
      <c r="F53" s="158" t="s">
        <v>113</v>
      </c>
      <c r="G53" s="159" t="s">
        <v>122</v>
      </c>
      <c r="H53" s="159" t="s">
        <v>123</v>
      </c>
      <c r="I53" s="159" t="s">
        <v>124</v>
      </c>
      <c r="J53" s="159" t="s">
        <v>125</v>
      </c>
      <c r="K53" s="145" t="s">
        <v>126</v>
      </c>
      <c r="L53" s="144" t="s">
        <v>114</v>
      </c>
      <c r="M53" s="42"/>
      <c r="N53" s="42"/>
      <c r="O53" s="42"/>
      <c r="P53" s="42"/>
      <c r="Q53" s="42"/>
      <c r="R53" s="42"/>
      <c r="S53" s="42"/>
      <c r="T53" s="42"/>
      <c r="U53" s="42"/>
      <c r="V53" s="42"/>
      <c r="W53" s="42"/>
      <c r="X53" s="42"/>
      <c r="Y53" s="42"/>
      <c r="Z53" s="42"/>
      <c r="AA53" s="42"/>
      <c r="AB53" s="42"/>
      <c r="AC53" s="42"/>
      <c r="AD53" s="43"/>
      <c r="AE53" s="43"/>
      <c r="AF53" s="43"/>
      <c r="AG53" s="43"/>
      <c r="AH53" s="43"/>
      <c r="AI53" s="43"/>
      <c r="AJ53" s="43"/>
      <c r="AK53" s="43"/>
      <c r="AL53" s="43"/>
      <c r="AM53" s="43"/>
      <c r="AN53" s="43"/>
      <c r="AO53" s="43"/>
      <c r="AP53" s="43"/>
      <c r="AQ53" s="43"/>
      <c r="AR53" s="43"/>
    </row>
    <row r="54" spans="1:44" ht="10.5" customHeight="1" x14ac:dyDescent="0.2">
      <c r="A54" s="11"/>
      <c r="B54" s="61"/>
      <c r="C54" s="9"/>
      <c r="D54" s="9"/>
      <c r="E54" s="8"/>
      <c r="F54" s="143"/>
      <c r="G54" s="143"/>
      <c r="H54" s="143"/>
      <c r="I54" s="143"/>
      <c r="J54" s="143"/>
      <c r="K54" s="143"/>
      <c r="L54" s="210">
        <f>SUM(F54:F56)</f>
        <v>0</v>
      </c>
      <c r="M54" s="2"/>
      <c r="N54" s="2"/>
      <c r="O54" s="2"/>
      <c r="P54" s="2"/>
      <c r="Q54" s="2"/>
      <c r="R54" s="2"/>
      <c r="S54" s="2"/>
      <c r="T54" s="2"/>
      <c r="U54" s="2"/>
      <c r="V54" s="2"/>
      <c r="W54" s="2"/>
      <c r="X54" s="2"/>
      <c r="Y54" s="2"/>
      <c r="Z54" s="2"/>
      <c r="AA54" s="2"/>
      <c r="AB54" s="2"/>
      <c r="AC54" s="2"/>
      <c r="AD54" s="3"/>
      <c r="AE54" s="3"/>
      <c r="AF54" s="3"/>
      <c r="AG54" s="3"/>
      <c r="AH54" s="3"/>
      <c r="AI54" s="3"/>
      <c r="AJ54" s="3"/>
      <c r="AK54" s="3"/>
      <c r="AL54" s="3"/>
      <c r="AM54" s="3"/>
      <c r="AN54" s="3"/>
      <c r="AO54" s="3"/>
      <c r="AP54" s="3"/>
      <c r="AQ54" s="3"/>
      <c r="AR54" s="3"/>
    </row>
    <row r="55" spans="1:44" s="47" customFormat="1" ht="9.6" customHeight="1" x14ac:dyDescent="0.2">
      <c r="A55" s="11"/>
      <c r="B55" s="61"/>
      <c r="C55" s="49"/>
      <c r="D55" s="49"/>
      <c r="E55" s="8"/>
      <c r="F55" s="143"/>
      <c r="G55" s="143"/>
      <c r="H55" s="143"/>
      <c r="I55" s="143"/>
      <c r="J55" s="143"/>
      <c r="K55" s="143"/>
      <c r="L55" s="211"/>
      <c r="M55" s="50"/>
      <c r="N55" s="50"/>
      <c r="O55" s="50"/>
      <c r="P55" s="50"/>
      <c r="Q55" s="50"/>
      <c r="R55" s="50"/>
      <c r="S55" s="50"/>
      <c r="T55" s="50"/>
      <c r="U55" s="50"/>
      <c r="V55" s="50"/>
      <c r="W55" s="50"/>
      <c r="X55" s="50"/>
      <c r="Y55" s="50"/>
      <c r="Z55" s="50"/>
      <c r="AA55" s="50"/>
      <c r="AB55" s="50"/>
      <c r="AC55" s="50"/>
      <c r="AD55" s="51"/>
      <c r="AE55" s="51"/>
      <c r="AF55" s="51"/>
      <c r="AG55" s="51"/>
      <c r="AH55" s="51"/>
      <c r="AI55" s="51"/>
      <c r="AJ55" s="51"/>
      <c r="AK55" s="51"/>
      <c r="AL55" s="51"/>
      <c r="AM55" s="51"/>
      <c r="AN55" s="51"/>
      <c r="AO55" s="51"/>
      <c r="AP55" s="51"/>
      <c r="AQ55" s="51"/>
      <c r="AR55" s="51"/>
    </row>
    <row r="56" spans="1:44" s="47" customFormat="1" x14ac:dyDescent="0.2">
      <c r="A56" s="11"/>
      <c r="B56" s="61"/>
      <c r="C56" s="49"/>
      <c r="D56" s="49"/>
      <c r="E56" s="50"/>
      <c r="F56" s="143"/>
      <c r="G56" s="143"/>
      <c r="H56" s="143"/>
      <c r="I56" s="143"/>
      <c r="J56" s="143"/>
      <c r="K56" s="143"/>
      <c r="L56" s="212"/>
      <c r="M56" s="50"/>
      <c r="N56" s="50"/>
      <c r="O56" s="50"/>
      <c r="P56" s="50"/>
      <c r="Q56" s="50"/>
      <c r="R56" s="50"/>
      <c r="S56" s="50"/>
      <c r="T56" s="50"/>
      <c r="U56" s="50"/>
      <c r="V56" s="50"/>
      <c r="W56" s="50"/>
      <c r="X56" s="50"/>
      <c r="Y56" s="50"/>
      <c r="Z56" s="50"/>
      <c r="AA56" s="50"/>
      <c r="AB56" s="50"/>
      <c r="AC56" s="50"/>
      <c r="AD56" s="51"/>
      <c r="AE56" s="51"/>
      <c r="AF56" s="51"/>
      <c r="AG56" s="51"/>
      <c r="AH56" s="51"/>
      <c r="AI56" s="51"/>
      <c r="AJ56" s="51"/>
      <c r="AK56" s="51"/>
      <c r="AL56" s="51"/>
      <c r="AM56" s="51"/>
      <c r="AN56" s="51"/>
      <c r="AO56" s="51"/>
      <c r="AP56" s="51"/>
      <c r="AQ56" s="51"/>
      <c r="AR56" s="51"/>
    </row>
    <row r="57" spans="1:44" s="47" customFormat="1" x14ac:dyDescent="0.2">
      <c r="A57" s="11"/>
      <c r="B57" s="61"/>
      <c r="C57" s="49"/>
      <c r="D57" s="49"/>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1"/>
      <c r="AE57" s="51"/>
      <c r="AF57" s="51"/>
      <c r="AG57" s="51"/>
      <c r="AH57" s="51"/>
      <c r="AI57" s="51"/>
      <c r="AJ57" s="51"/>
      <c r="AK57" s="51"/>
      <c r="AL57" s="51"/>
      <c r="AM57" s="51"/>
      <c r="AN57" s="51"/>
      <c r="AO57" s="51"/>
      <c r="AP57" s="51"/>
      <c r="AQ57" s="51"/>
      <c r="AR57" s="51"/>
    </row>
    <row r="58" spans="1:44" s="47" customFormat="1" x14ac:dyDescent="0.2">
      <c r="A58" s="52"/>
      <c r="B58" s="5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1"/>
      <c r="AE58" s="51"/>
      <c r="AF58" s="51"/>
      <c r="AG58" s="51"/>
      <c r="AH58" s="51"/>
      <c r="AI58" s="51"/>
      <c r="AJ58" s="51"/>
      <c r="AK58" s="51"/>
      <c r="AL58" s="51"/>
      <c r="AM58" s="51"/>
      <c r="AN58" s="51"/>
      <c r="AO58" s="51"/>
      <c r="AP58" s="51"/>
      <c r="AQ58" s="51"/>
      <c r="AR58" s="51"/>
    </row>
    <row r="59" spans="1:44" x14ac:dyDescent="0.2">
      <c r="A59" s="52"/>
      <c r="B59" s="5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3"/>
      <c r="AE59" s="3"/>
      <c r="AF59" s="3"/>
      <c r="AG59" s="3"/>
      <c r="AH59" s="3"/>
      <c r="AI59" s="3"/>
      <c r="AJ59" s="3"/>
      <c r="AK59" s="3"/>
      <c r="AL59" s="3"/>
      <c r="AM59" s="3"/>
      <c r="AN59" s="3"/>
      <c r="AO59" s="3"/>
      <c r="AP59" s="3"/>
      <c r="AQ59" s="3"/>
      <c r="AR59" s="3"/>
    </row>
    <row r="60" spans="1:44"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3"/>
      <c r="AE60" s="3"/>
      <c r="AF60" s="3"/>
      <c r="AG60" s="3"/>
      <c r="AH60" s="3"/>
      <c r="AI60" s="3"/>
      <c r="AJ60" s="3"/>
      <c r="AK60" s="3"/>
      <c r="AL60" s="3"/>
      <c r="AM60" s="3"/>
      <c r="AN60" s="3"/>
      <c r="AO60" s="3"/>
      <c r="AP60" s="3"/>
      <c r="AQ60" s="3"/>
      <c r="AR60" s="3"/>
    </row>
    <row r="61" spans="1:44"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3"/>
      <c r="AE61" s="3"/>
      <c r="AF61" s="3"/>
      <c r="AG61" s="3"/>
      <c r="AH61" s="3"/>
      <c r="AI61" s="3"/>
      <c r="AJ61" s="3"/>
      <c r="AK61" s="3"/>
      <c r="AL61" s="3"/>
      <c r="AM61" s="3"/>
      <c r="AN61" s="3"/>
      <c r="AO61" s="3"/>
      <c r="AP61" s="3"/>
      <c r="AQ61" s="3"/>
      <c r="AR61" s="3"/>
    </row>
    <row r="62" spans="1:44"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3"/>
      <c r="AE62" s="3"/>
      <c r="AF62" s="3"/>
      <c r="AG62" s="3"/>
      <c r="AH62" s="3"/>
      <c r="AI62" s="3"/>
      <c r="AJ62" s="3"/>
      <c r="AK62" s="3"/>
      <c r="AL62" s="3"/>
      <c r="AM62" s="3"/>
      <c r="AN62" s="3"/>
      <c r="AO62" s="3"/>
      <c r="AP62" s="3"/>
      <c r="AQ62" s="3"/>
      <c r="AR62" s="3"/>
    </row>
    <row r="63" spans="1:44"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3"/>
      <c r="AE63" s="3"/>
      <c r="AF63" s="3"/>
      <c r="AG63" s="3"/>
      <c r="AH63" s="3"/>
      <c r="AI63" s="3"/>
      <c r="AJ63" s="3"/>
      <c r="AK63" s="3"/>
      <c r="AL63" s="3"/>
      <c r="AM63" s="3"/>
      <c r="AN63" s="3"/>
      <c r="AO63" s="3"/>
      <c r="AP63" s="3"/>
      <c r="AQ63" s="3"/>
      <c r="AR63" s="3"/>
    </row>
    <row r="64" spans="1:44"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3"/>
      <c r="AE64" s="3"/>
      <c r="AF64" s="3"/>
      <c r="AG64" s="3"/>
      <c r="AH64" s="3"/>
      <c r="AI64" s="3"/>
      <c r="AJ64" s="3"/>
      <c r="AK64" s="3"/>
      <c r="AL64" s="3"/>
      <c r="AM64" s="3"/>
      <c r="AN64" s="3"/>
      <c r="AO64" s="3"/>
      <c r="AP64" s="3"/>
      <c r="AQ64" s="3"/>
      <c r="AR64" s="3"/>
    </row>
    <row r="65" spans="1:44"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3"/>
      <c r="AE65" s="3"/>
      <c r="AF65" s="3"/>
      <c r="AG65" s="3"/>
      <c r="AH65" s="3"/>
      <c r="AI65" s="3"/>
      <c r="AJ65" s="3"/>
      <c r="AK65" s="3"/>
      <c r="AL65" s="3"/>
      <c r="AM65" s="3"/>
      <c r="AN65" s="3"/>
      <c r="AO65" s="3"/>
      <c r="AP65" s="3"/>
      <c r="AQ65" s="3"/>
      <c r="AR65" s="3"/>
    </row>
    <row r="66" spans="1:44"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44"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row>
    <row r="69" spans="1:44"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row>
    <row r="70" spans="1:44"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1:44"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1:44"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1:44"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4"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4"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4"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1:44"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1:44"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1:44"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1:44"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1:44"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1:44"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1:44"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1:44"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1:44"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1:44"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1:44"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1:44"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1:44"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1:44"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1:44"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1:44"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1:44"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4"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1:44"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1:44"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1:44"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1:44"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1:44"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44"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1:44"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1:44" x14ac:dyDescent="0.2">
      <c r="A112" s="2"/>
      <c r="B112" s="2"/>
      <c r="C112" s="2"/>
      <c r="D112" s="2"/>
      <c r="E112" s="2"/>
      <c r="F112" s="3"/>
      <c r="G112" s="3"/>
      <c r="H112" s="3"/>
      <c r="I112" s="3"/>
      <c r="J112" s="3"/>
      <c r="K112" s="3"/>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1:44" x14ac:dyDescent="0.2">
      <c r="A113" s="2"/>
      <c r="B113" s="2"/>
      <c r="C113" s="2"/>
      <c r="D113" s="2"/>
      <c r="E113" s="2"/>
      <c r="F113" s="3"/>
      <c r="G113" s="3"/>
      <c r="H113" s="3"/>
      <c r="I113" s="3"/>
      <c r="J113" s="3"/>
      <c r="K113" s="3"/>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1:44" x14ac:dyDescent="0.2">
      <c r="A114" s="2"/>
      <c r="B114" s="2"/>
      <c r="C114" s="2"/>
      <c r="D114" s="2"/>
      <c r="E114" s="3"/>
      <c r="F114" s="3"/>
      <c r="G114" s="3"/>
      <c r="H114" s="3"/>
      <c r="I114" s="3"/>
      <c r="J114" s="3"/>
      <c r="K114" s="3"/>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1:44" x14ac:dyDescent="0.2">
      <c r="A115" s="2"/>
      <c r="B115" s="2"/>
      <c r="C115" s="2"/>
      <c r="D115" s="2"/>
      <c r="E115" s="3"/>
      <c r="F115" s="3"/>
      <c r="G115" s="3"/>
      <c r="H115" s="3"/>
      <c r="I115" s="3"/>
      <c r="J115" s="3"/>
      <c r="K115" s="3"/>
      <c r="L115" s="3"/>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1:44" x14ac:dyDescent="0.2">
      <c r="A116" s="2"/>
      <c r="B116" s="2"/>
      <c r="C116" s="2"/>
      <c r="D116" s="2"/>
      <c r="E116" s="3"/>
      <c r="F116" s="3"/>
      <c r="G116" s="3"/>
      <c r="H116" s="3"/>
      <c r="I116" s="3"/>
      <c r="J116" s="3"/>
      <c r="K116" s="3"/>
      <c r="L116" s="3"/>
      <c r="M116" s="3"/>
      <c r="N116" s="3"/>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1:44" x14ac:dyDescent="0.2">
      <c r="A117" s="3"/>
      <c r="B117" s="3"/>
      <c r="C117" s="3"/>
      <c r="D117" s="3"/>
      <c r="E117" s="3"/>
      <c r="F117" s="3"/>
      <c r="G117" s="3"/>
      <c r="H117" s="3"/>
      <c r="I117" s="3"/>
      <c r="J117" s="3"/>
      <c r="K117" s="3"/>
      <c r="L117" s="3"/>
      <c r="M117" s="3"/>
      <c r="N117" s="3"/>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1:44" x14ac:dyDescent="0.2">
      <c r="A118" s="3"/>
      <c r="B118" s="3"/>
      <c r="C118" s="3"/>
      <c r="D118" s="3"/>
      <c r="E118" s="3"/>
      <c r="L118" s="3"/>
      <c r="M118" s="3"/>
      <c r="N118" s="3"/>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1:44" x14ac:dyDescent="0.2">
      <c r="A119" s="3"/>
      <c r="B119" s="3"/>
      <c r="C119" s="3"/>
      <c r="D119" s="3"/>
      <c r="E119" s="3"/>
      <c r="L119" s="3"/>
      <c r="M119" s="3"/>
      <c r="N119" s="3"/>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1:44" x14ac:dyDescent="0.2">
      <c r="A120" s="3"/>
      <c r="B120" s="3"/>
      <c r="C120" s="3"/>
      <c r="D120" s="3"/>
      <c r="L120" s="3"/>
      <c r="M120" s="3"/>
      <c r="N120" s="3"/>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44" x14ac:dyDescent="0.2">
      <c r="A121" s="3"/>
      <c r="B121" s="3"/>
      <c r="C121" s="3"/>
      <c r="D121" s="3"/>
      <c r="M121" s="3"/>
      <c r="N121" s="3"/>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44" x14ac:dyDescent="0.2">
      <c r="A122" s="3"/>
      <c r="B122" s="3"/>
      <c r="C122" s="3"/>
      <c r="D122" s="3"/>
    </row>
  </sheetData>
  <mergeCells count="59">
    <mergeCell ref="A6:A7"/>
    <mergeCell ref="B6:B7"/>
    <mergeCell ref="C6:C7"/>
    <mergeCell ref="D6:D7"/>
    <mergeCell ref="E6:E7"/>
    <mergeCell ref="A2:L2"/>
    <mergeCell ref="F3:H3"/>
    <mergeCell ref="J4:L4"/>
    <mergeCell ref="D5:F5"/>
    <mergeCell ref="J5:L5"/>
    <mergeCell ref="K15:L15"/>
    <mergeCell ref="G6:G7"/>
    <mergeCell ref="H6:I6"/>
    <mergeCell ref="J6:J7"/>
    <mergeCell ref="K6: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9:L39"/>
    <mergeCell ref="K28:L28"/>
    <mergeCell ref="K29:L29"/>
    <mergeCell ref="K30:L30"/>
    <mergeCell ref="K31:L31"/>
    <mergeCell ref="K32:L32"/>
    <mergeCell ref="K33:L33"/>
    <mergeCell ref="K34:L34"/>
    <mergeCell ref="K35:L35"/>
    <mergeCell ref="K36:L36"/>
    <mergeCell ref="K37:L37"/>
    <mergeCell ref="K38:L38"/>
    <mergeCell ref="L54:L56"/>
    <mergeCell ref="F52:L52"/>
    <mergeCell ref="K45:L45"/>
    <mergeCell ref="F46:G46"/>
    <mergeCell ref="K46:L46"/>
    <mergeCell ref="F47:G47"/>
    <mergeCell ref="K47:L47"/>
    <mergeCell ref="K48:L48"/>
    <mergeCell ref="F49:H49"/>
    <mergeCell ref="I49:J49"/>
    <mergeCell ref="K49:L49"/>
    <mergeCell ref="F50:H50"/>
    <mergeCell ref="I50:L50"/>
  </mergeCells>
  <dataValidations count="9">
    <dataValidation allowBlank="1" showInputMessage="1" showErrorMessage="1" promptTitle="Holiday" prompt="This column will calculate your holiday hours earned.  Do not input anything into this column." sqref="C8:C38"/>
    <dataValidation allowBlank="1" showInputMessage="1" showErrorMessage="1" promptTitle="Overtime to Pay Out" prompt="If you would like to pay out any overtime hours worked, enter the amount here.  If you would like to leave it as comp time, then leave this blank." sqref="I49:J49"/>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Comp Time Usage" prompt="If you accrued comp time, enter the amount of hours you would like to use._x000a_" sqref="G8:G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Vacation Usage" prompt="Enter in the amount of vacation hours used.  Remember to round your usage to the nearest quarter hour." sqref="D8:D38"/>
  </dataValidations>
  <printOptions horizontalCentered="1" verticalCentered="1"/>
  <pageMargins left="0.75" right="0.75" top="0.6" bottom="0.5" header="0.1" footer="0.1"/>
  <pageSetup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2"/>
  <sheetViews>
    <sheetView topLeftCell="A10" zoomScaleNormal="100" workbookViewId="0">
      <selection activeCell="I39" sqref="I39"/>
    </sheetView>
  </sheetViews>
  <sheetFormatPr defaultColWidth="11.42578125" defaultRowHeight="12.75" x14ac:dyDescent="0.2"/>
  <cols>
    <col min="1" max="1" width="6.5703125" style="4" customWidth="1"/>
    <col min="2" max="10" width="7.7109375" style="4" customWidth="1"/>
    <col min="11" max="12" width="9.28515625" style="4" customWidth="1"/>
    <col min="13" max="13" width="11.42578125" style="4" customWidth="1"/>
    <col min="14" max="16384" width="11.42578125" style="4"/>
  </cols>
  <sheetData>
    <row r="1" spans="1:45" ht="39.75" customHeight="1" thickBot="1" x14ac:dyDescent="0.25"/>
    <row r="2" spans="1:45" ht="28.5" customHeight="1" thickBot="1" x14ac:dyDescent="0.25">
      <c r="A2" s="243" t="s">
        <v>131</v>
      </c>
      <c r="B2" s="244"/>
      <c r="C2" s="244"/>
      <c r="D2" s="244"/>
      <c r="E2" s="244"/>
      <c r="F2" s="244"/>
      <c r="G2" s="244"/>
      <c r="H2" s="244"/>
      <c r="I2" s="244"/>
      <c r="J2" s="244"/>
      <c r="K2" s="244"/>
      <c r="L2" s="245"/>
    </row>
    <row r="3" spans="1:45" ht="4.5" customHeight="1" x14ac:dyDescent="0.3">
      <c r="A3" s="1"/>
      <c r="B3" s="22"/>
      <c r="C3" s="10"/>
      <c r="D3" s="10"/>
      <c r="E3" s="26"/>
      <c r="F3" s="246"/>
      <c r="G3" s="246"/>
      <c r="H3" s="246"/>
      <c r="I3" s="26"/>
      <c r="J3" s="27"/>
      <c r="K3" s="27"/>
      <c r="L3" s="25"/>
      <c r="M3" s="2"/>
      <c r="N3" s="2"/>
      <c r="O3" s="2"/>
      <c r="P3" s="2"/>
      <c r="Q3" s="2"/>
      <c r="R3" s="2"/>
      <c r="S3" s="2"/>
      <c r="T3" s="2"/>
      <c r="U3" s="2"/>
      <c r="V3" s="2"/>
      <c r="W3" s="2"/>
      <c r="X3" s="2"/>
      <c r="Y3" s="2"/>
      <c r="Z3" s="2"/>
      <c r="AA3" s="2"/>
      <c r="AB3" s="2"/>
      <c r="AC3" s="2"/>
      <c r="AD3" s="2"/>
      <c r="AE3" s="3"/>
      <c r="AF3" s="3"/>
      <c r="AG3" s="3"/>
      <c r="AH3" s="3"/>
      <c r="AI3" s="3"/>
      <c r="AJ3" s="3"/>
      <c r="AK3" s="3"/>
      <c r="AL3" s="3"/>
      <c r="AM3" s="3"/>
      <c r="AN3" s="3"/>
      <c r="AO3" s="3"/>
      <c r="AP3" s="3"/>
      <c r="AQ3" s="3"/>
      <c r="AR3" s="3"/>
      <c r="AS3" s="3"/>
    </row>
    <row r="4" spans="1:45" s="34" customFormat="1" ht="16.5" customHeight="1" x14ac:dyDescent="0.25">
      <c r="A4" s="8" t="s">
        <v>46</v>
      </c>
      <c r="B4" s="29"/>
      <c r="C4" s="33"/>
      <c r="D4" s="36">
        <f>'Info Sheet'!B7</f>
        <v>0</v>
      </c>
      <c r="E4" s="33"/>
      <c r="F4" s="33"/>
      <c r="G4" s="30"/>
      <c r="H4" s="37" t="s">
        <v>29</v>
      </c>
      <c r="I4" s="31"/>
      <c r="J4" s="247">
        <f>'Info Sheet'!C9</f>
        <v>0</v>
      </c>
      <c r="K4" s="247"/>
      <c r="L4" s="247"/>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row>
    <row r="5" spans="1:45" s="28" customFormat="1" ht="14.25" customHeight="1" x14ac:dyDescent="0.2">
      <c r="A5" s="8" t="s">
        <v>25</v>
      </c>
      <c r="B5" s="22"/>
      <c r="C5" s="36"/>
      <c r="D5" s="248">
        <f>'Info Sheet'!B13</f>
        <v>0</v>
      </c>
      <c r="E5" s="248"/>
      <c r="F5" s="248"/>
      <c r="G5" s="36"/>
      <c r="H5" s="37" t="s">
        <v>26</v>
      </c>
      <c r="I5" s="37"/>
      <c r="J5" s="249">
        <f>'Info Sheet'!C11</f>
        <v>0</v>
      </c>
      <c r="K5" s="249"/>
      <c r="L5" s="24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ht="27" customHeight="1" x14ac:dyDescent="0.2">
      <c r="A6" s="250" t="s">
        <v>8</v>
      </c>
      <c r="B6" s="235" t="s">
        <v>7</v>
      </c>
      <c r="C6" s="235" t="s">
        <v>38</v>
      </c>
      <c r="D6" s="235" t="s">
        <v>6</v>
      </c>
      <c r="E6" s="235" t="s">
        <v>9</v>
      </c>
      <c r="F6" s="135" t="s">
        <v>28</v>
      </c>
      <c r="G6" s="235" t="s">
        <v>13</v>
      </c>
      <c r="H6" s="237" t="s">
        <v>23</v>
      </c>
      <c r="I6" s="238"/>
      <c r="J6" s="235" t="s">
        <v>72</v>
      </c>
      <c r="K6" s="239" t="s">
        <v>45</v>
      </c>
      <c r="L6" s="240"/>
      <c r="M6" s="2"/>
      <c r="N6" s="2"/>
      <c r="O6" s="2"/>
      <c r="P6" s="2"/>
      <c r="Q6" s="2"/>
      <c r="R6" s="2"/>
      <c r="S6" s="2"/>
      <c r="T6" s="2"/>
      <c r="U6" s="2"/>
      <c r="V6" s="2"/>
      <c r="W6" s="2"/>
      <c r="X6" s="2"/>
      <c r="Y6" s="2"/>
      <c r="Z6" s="2"/>
      <c r="AA6" s="2"/>
      <c r="AB6" s="2"/>
      <c r="AC6" s="2"/>
      <c r="AD6" s="2"/>
      <c r="AE6" s="3"/>
      <c r="AF6" s="3"/>
      <c r="AG6" s="3"/>
      <c r="AH6" s="3"/>
      <c r="AI6" s="3"/>
      <c r="AJ6" s="3"/>
      <c r="AK6" s="3"/>
      <c r="AL6" s="3"/>
      <c r="AM6" s="3"/>
      <c r="AN6" s="3"/>
      <c r="AO6" s="3"/>
      <c r="AP6" s="3"/>
      <c r="AQ6" s="3"/>
      <c r="AR6" s="3"/>
      <c r="AS6" s="3"/>
    </row>
    <row r="7" spans="1:45" x14ac:dyDescent="0.2">
      <c r="A7" s="251"/>
      <c r="B7" s="236"/>
      <c r="C7" s="236"/>
      <c r="D7" s="236"/>
      <c r="E7" s="236"/>
      <c r="F7" s="136"/>
      <c r="G7" s="236"/>
      <c r="H7" s="138" t="s">
        <v>36</v>
      </c>
      <c r="I7" s="113" t="s">
        <v>37</v>
      </c>
      <c r="J7" s="236"/>
      <c r="K7" s="241"/>
      <c r="L7" s="242"/>
      <c r="M7" s="2"/>
      <c r="N7" s="2"/>
      <c r="O7" s="2"/>
      <c r="P7" s="2"/>
      <c r="Q7" s="2"/>
      <c r="R7" s="2"/>
      <c r="S7" s="2"/>
      <c r="T7" s="2"/>
      <c r="U7" s="2"/>
      <c r="V7" s="2"/>
      <c r="W7" s="2"/>
      <c r="X7" s="2"/>
      <c r="Y7" s="2"/>
      <c r="Z7" s="2"/>
      <c r="AA7" s="2"/>
      <c r="AB7" s="2"/>
      <c r="AC7" s="2"/>
      <c r="AD7" s="2"/>
      <c r="AE7" s="3"/>
      <c r="AF7" s="3"/>
      <c r="AG7" s="3"/>
      <c r="AH7" s="3"/>
      <c r="AI7" s="3"/>
      <c r="AJ7" s="3"/>
      <c r="AK7" s="3"/>
      <c r="AL7" s="3"/>
      <c r="AM7" s="3"/>
      <c r="AN7" s="3"/>
      <c r="AO7" s="3"/>
      <c r="AP7" s="3"/>
      <c r="AQ7" s="3"/>
      <c r="AR7" s="3"/>
      <c r="AS7" s="3"/>
    </row>
    <row r="8" spans="1:45" ht="12" customHeight="1" x14ac:dyDescent="0.2">
      <c r="A8" s="63">
        <v>1</v>
      </c>
      <c r="B8" s="5"/>
      <c r="C8" s="55"/>
      <c r="D8" s="5"/>
      <c r="E8" s="5"/>
      <c r="F8" s="5"/>
      <c r="G8" s="5"/>
      <c r="H8" s="5"/>
      <c r="I8" s="5"/>
      <c r="J8" s="5"/>
      <c r="K8" s="233"/>
      <c r="L8" s="234"/>
      <c r="M8" s="2"/>
      <c r="N8" s="2"/>
      <c r="O8" s="2"/>
      <c r="P8" s="2"/>
      <c r="Q8" s="2"/>
      <c r="R8" s="2"/>
      <c r="S8" s="2"/>
      <c r="T8" s="2"/>
      <c r="U8" s="2"/>
      <c r="V8" s="2"/>
      <c r="W8" s="2"/>
      <c r="X8" s="2"/>
      <c r="Y8" s="2"/>
      <c r="Z8" s="2"/>
      <c r="AA8" s="2"/>
      <c r="AB8" s="2"/>
      <c r="AC8" s="2"/>
      <c r="AD8" s="2"/>
      <c r="AE8" s="3"/>
      <c r="AF8" s="3"/>
      <c r="AG8" s="3"/>
      <c r="AH8" s="3"/>
      <c r="AI8" s="3"/>
      <c r="AJ8" s="3"/>
      <c r="AK8" s="3"/>
      <c r="AL8" s="3"/>
      <c r="AM8" s="3"/>
      <c r="AN8" s="3"/>
      <c r="AO8" s="3"/>
      <c r="AP8" s="3"/>
      <c r="AQ8" s="3"/>
      <c r="AR8" s="3"/>
      <c r="AS8" s="3"/>
    </row>
    <row r="9" spans="1:45" ht="12" customHeight="1" x14ac:dyDescent="0.2">
      <c r="A9" s="63">
        <v>2</v>
      </c>
      <c r="B9" s="5"/>
      <c r="C9" s="55"/>
      <c r="D9" s="5"/>
      <c r="E9" s="5"/>
      <c r="F9" s="5"/>
      <c r="G9" s="5"/>
      <c r="H9" s="5"/>
      <c r="I9" s="5"/>
      <c r="J9" s="5"/>
      <c r="K9" s="233"/>
      <c r="L9" s="234"/>
      <c r="M9" s="2"/>
      <c r="N9" s="2"/>
      <c r="O9" s="2"/>
      <c r="P9" s="2"/>
      <c r="Q9" s="2"/>
      <c r="R9" s="2"/>
      <c r="S9" s="2"/>
      <c r="T9" s="2"/>
      <c r="U9" s="2"/>
      <c r="V9" s="2"/>
      <c r="W9" s="2"/>
      <c r="X9" s="2"/>
      <c r="Y9" s="2"/>
      <c r="Z9" s="2"/>
      <c r="AA9" s="2"/>
      <c r="AB9" s="2"/>
      <c r="AC9" s="2"/>
      <c r="AD9" s="2"/>
      <c r="AE9" s="3"/>
      <c r="AF9" s="3"/>
      <c r="AG9" s="3"/>
      <c r="AH9" s="3"/>
      <c r="AI9" s="3"/>
      <c r="AJ9" s="3"/>
      <c r="AK9" s="3"/>
      <c r="AL9" s="3"/>
      <c r="AM9" s="3"/>
      <c r="AN9" s="3"/>
      <c r="AO9" s="3"/>
      <c r="AP9" s="3"/>
      <c r="AQ9" s="3"/>
      <c r="AR9" s="3"/>
      <c r="AS9" s="3"/>
    </row>
    <row r="10" spans="1:45" ht="12" customHeight="1" x14ac:dyDescent="0.2">
      <c r="A10" s="62">
        <v>3</v>
      </c>
      <c r="B10" s="5">
        <f>(8*'Info Sheet'!B15)-SUM(D10:G10,J10)</f>
        <v>0</v>
      </c>
      <c r="C10" s="55"/>
      <c r="D10" s="5"/>
      <c r="E10" s="5"/>
      <c r="F10" s="5"/>
      <c r="G10" s="5"/>
      <c r="H10" s="5"/>
      <c r="I10" s="5"/>
      <c r="J10" s="5"/>
      <c r="K10" s="233"/>
      <c r="L10" s="234"/>
      <c r="M10" s="2"/>
      <c r="N10" s="2"/>
      <c r="O10" s="6"/>
      <c r="P10" s="6"/>
      <c r="Q10" s="2"/>
      <c r="R10" s="2"/>
      <c r="S10" s="2"/>
      <c r="T10" s="2"/>
      <c r="U10" s="2"/>
      <c r="V10" s="2"/>
      <c r="W10" s="2"/>
      <c r="X10" s="2"/>
      <c r="Y10" s="2"/>
      <c r="Z10" s="2"/>
      <c r="AA10" s="2"/>
      <c r="AB10" s="2"/>
      <c r="AC10" s="2"/>
      <c r="AD10" s="2"/>
      <c r="AE10" s="3"/>
      <c r="AF10" s="3"/>
      <c r="AG10" s="3"/>
      <c r="AH10" s="3"/>
      <c r="AI10" s="3"/>
      <c r="AJ10" s="3"/>
      <c r="AK10" s="3"/>
      <c r="AL10" s="3"/>
      <c r="AM10" s="3"/>
      <c r="AN10" s="3"/>
      <c r="AO10" s="3"/>
      <c r="AP10" s="3"/>
      <c r="AQ10" s="3"/>
      <c r="AR10" s="3"/>
      <c r="AS10" s="3"/>
    </row>
    <row r="11" spans="1:45" ht="12" customHeight="1" x14ac:dyDescent="0.2">
      <c r="A11" s="62">
        <v>4</v>
      </c>
      <c r="B11" s="5">
        <f>(8*'Info Sheet'!B15)-SUM(D11:G11,J11)</f>
        <v>0</v>
      </c>
      <c r="C11" s="55"/>
      <c r="D11" s="5"/>
      <c r="E11" s="5"/>
      <c r="F11" s="5"/>
      <c r="G11" s="5"/>
      <c r="H11" s="5"/>
      <c r="I11" s="5"/>
      <c r="J11" s="5"/>
      <c r="K11" s="233"/>
      <c r="L11" s="234"/>
      <c r="M11" s="2"/>
      <c r="N11" s="2"/>
      <c r="O11" s="7"/>
      <c r="P11" s="7"/>
      <c r="Q11" s="2"/>
      <c r="R11" s="2"/>
      <c r="S11" s="2"/>
      <c r="T11" s="2"/>
      <c r="U11" s="2"/>
      <c r="V11" s="2"/>
      <c r="W11" s="2"/>
      <c r="X11" s="2"/>
      <c r="Y11" s="2"/>
      <c r="Z11" s="2"/>
      <c r="AA11" s="2"/>
      <c r="AB11" s="2"/>
      <c r="AC11" s="2"/>
      <c r="AD11" s="2"/>
      <c r="AE11" s="3"/>
      <c r="AF11" s="3"/>
      <c r="AG11" s="3"/>
      <c r="AH11" s="3"/>
      <c r="AI11" s="3"/>
      <c r="AJ11" s="3"/>
      <c r="AK11" s="3"/>
      <c r="AL11" s="3"/>
      <c r="AM11" s="3"/>
      <c r="AN11" s="3"/>
      <c r="AO11" s="3"/>
      <c r="AP11" s="3"/>
      <c r="AQ11" s="3"/>
      <c r="AR11" s="3"/>
      <c r="AS11" s="3"/>
    </row>
    <row r="12" spans="1:45" ht="12" customHeight="1" x14ac:dyDescent="0.2">
      <c r="A12" s="62">
        <v>5</v>
      </c>
      <c r="B12" s="5">
        <f>(8*'Info Sheet'!B15)-SUM(D12:G12,J12)</f>
        <v>0</v>
      </c>
      <c r="C12" s="55"/>
      <c r="D12" s="5"/>
      <c r="E12" s="5"/>
      <c r="F12" s="5"/>
      <c r="G12" s="5"/>
      <c r="H12" s="5"/>
      <c r="I12" s="5"/>
      <c r="J12" s="5"/>
      <c r="K12" s="233"/>
      <c r="L12" s="234"/>
      <c r="M12" s="2"/>
      <c r="N12" s="2"/>
      <c r="O12" s="6"/>
      <c r="P12" s="6"/>
      <c r="Q12" s="2"/>
      <c r="R12" s="2"/>
      <c r="S12" s="2"/>
      <c r="T12" s="2"/>
      <c r="U12" s="2"/>
      <c r="V12" s="2"/>
      <c r="W12" s="2"/>
      <c r="X12" s="2"/>
      <c r="Y12" s="2"/>
      <c r="Z12" s="2"/>
      <c r="AA12" s="2"/>
      <c r="AB12" s="2"/>
      <c r="AC12" s="2"/>
      <c r="AD12" s="2"/>
      <c r="AE12" s="3"/>
      <c r="AF12" s="3"/>
      <c r="AG12" s="3"/>
      <c r="AH12" s="3"/>
      <c r="AI12" s="3"/>
      <c r="AJ12" s="3"/>
      <c r="AK12" s="3"/>
      <c r="AL12" s="3"/>
      <c r="AM12" s="3"/>
      <c r="AN12" s="3"/>
      <c r="AO12" s="3"/>
      <c r="AP12" s="3"/>
      <c r="AQ12" s="3"/>
      <c r="AR12" s="3"/>
      <c r="AS12" s="3"/>
    </row>
    <row r="13" spans="1:45" ht="12" customHeight="1" x14ac:dyDescent="0.2">
      <c r="A13" s="62">
        <v>6</v>
      </c>
      <c r="B13" s="5">
        <f>(8*'Info Sheet'!B15)-SUM(D13:G13,J13)</f>
        <v>0</v>
      </c>
      <c r="C13" s="55"/>
      <c r="D13" s="5"/>
      <c r="E13" s="5"/>
      <c r="F13" s="5"/>
      <c r="G13" s="5"/>
      <c r="H13" s="5"/>
      <c r="I13" s="5"/>
      <c r="J13" s="5"/>
      <c r="K13" s="233"/>
      <c r="L13" s="234"/>
      <c r="M13" s="2"/>
      <c r="N13" s="2"/>
      <c r="O13" s="2"/>
      <c r="P13" s="2"/>
      <c r="Q13" s="2"/>
      <c r="R13" s="2"/>
      <c r="S13" s="2"/>
      <c r="T13" s="2"/>
      <c r="U13" s="2"/>
      <c r="V13" s="2"/>
      <c r="W13" s="2"/>
      <c r="X13" s="2"/>
      <c r="Y13" s="2"/>
      <c r="Z13" s="2"/>
      <c r="AA13" s="2"/>
      <c r="AB13" s="2"/>
      <c r="AC13" s="2"/>
      <c r="AD13" s="2"/>
      <c r="AE13" s="3"/>
      <c r="AF13" s="3"/>
      <c r="AG13" s="3"/>
      <c r="AH13" s="3"/>
      <c r="AI13" s="3"/>
      <c r="AJ13" s="3"/>
      <c r="AK13" s="3"/>
      <c r="AL13" s="3"/>
      <c r="AM13" s="3"/>
      <c r="AN13" s="3"/>
      <c r="AO13" s="3"/>
      <c r="AP13" s="3"/>
      <c r="AQ13" s="3"/>
      <c r="AR13" s="3"/>
      <c r="AS13" s="3"/>
    </row>
    <row r="14" spans="1:45" ht="12" customHeight="1" x14ac:dyDescent="0.2">
      <c r="A14" s="62">
        <v>7</v>
      </c>
      <c r="B14" s="5">
        <f>(8*'Info Sheet'!B15)-SUM(D14:G14,J14)</f>
        <v>0</v>
      </c>
      <c r="C14" s="55"/>
      <c r="D14" s="5"/>
      <c r="E14" s="5"/>
      <c r="F14" s="5"/>
      <c r="G14" s="5"/>
      <c r="H14" s="5"/>
      <c r="I14" s="5"/>
      <c r="J14" s="5"/>
      <c r="K14" s="233"/>
      <c r="L14" s="234"/>
      <c r="M14" s="2"/>
      <c r="N14" s="2"/>
      <c r="O14" s="2"/>
      <c r="P14" s="2"/>
      <c r="Q14" s="2"/>
      <c r="R14" s="2"/>
      <c r="S14" s="2"/>
      <c r="T14" s="2"/>
      <c r="U14" s="2"/>
      <c r="V14" s="2"/>
      <c r="W14" s="2"/>
      <c r="X14" s="2"/>
      <c r="Y14" s="2"/>
      <c r="Z14" s="2"/>
      <c r="AA14" s="2"/>
      <c r="AB14" s="2"/>
      <c r="AC14" s="2"/>
      <c r="AD14" s="2"/>
      <c r="AE14" s="3"/>
      <c r="AF14" s="3"/>
      <c r="AG14" s="3"/>
      <c r="AH14" s="3"/>
      <c r="AI14" s="3"/>
      <c r="AJ14" s="3"/>
      <c r="AK14" s="3"/>
      <c r="AL14" s="3"/>
      <c r="AM14" s="3"/>
      <c r="AN14" s="3"/>
      <c r="AO14" s="3"/>
      <c r="AP14" s="3"/>
      <c r="AQ14" s="3"/>
      <c r="AR14" s="3"/>
      <c r="AS14" s="3"/>
    </row>
    <row r="15" spans="1:45" ht="12" customHeight="1" x14ac:dyDescent="0.2">
      <c r="A15" s="63">
        <v>8</v>
      </c>
      <c r="B15" s="5"/>
      <c r="C15" s="55"/>
      <c r="D15" s="5"/>
      <c r="E15" s="5"/>
      <c r="F15" s="5"/>
      <c r="G15" s="5"/>
      <c r="H15" s="5"/>
      <c r="I15" s="5"/>
      <c r="J15" s="5"/>
      <c r="K15" s="233"/>
      <c r="L15" s="234"/>
      <c r="M15" s="2"/>
      <c r="N15" s="2"/>
      <c r="O15" s="2"/>
      <c r="P15" s="2"/>
      <c r="Q15" s="2"/>
      <c r="R15" s="2"/>
      <c r="S15" s="2"/>
      <c r="T15" s="2"/>
      <c r="U15" s="2"/>
      <c r="V15" s="2"/>
      <c r="W15" s="2"/>
      <c r="X15" s="2"/>
      <c r="Y15" s="2"/>
      <c r="Z15" s="2"/>
      <c r="AA15" s="2"/>
      <c r="AB15" s="2"/>
      <c r="AC15" s="2"/>
      <c r="AD15" s="2"/>
      <c r="AE15" s="3"/>
      <c r="AF15" s="3"/>
      <c r="AG15" s="3"/>
      <c r="AH15" s="3"/>
      <c r="AI15" s="3"/>
      <c r="AJ15" s="3"/>
      <c r="AK15" s="3"/>
      <c r="AL15" s="3"/>
      <c r="AM15" s="3"/>
      <c r="AN15" s="3"/>
      <c r="AO15" s="3"/>
      <c r="AP15" s="3"/>
      <c r="AQ15" s="3"/>
      <c r="AR15" s="3"/>
      <c r="AS15" s="3"/>
    </row>
    <row r="16" spans="1:45" ht="12" customHeight="1" x14ac:dyDescent="0.2">
      <c r="A16" s="63">
        <v>9</v>
      </c>
      <c r="B16" s="5"/>
      <c r="C16" s="55"/>
      <c r="D16" s="5"/>
      <c r="E16" s="5"/>
      <c r="F16" s="5"/>
      <c r="G16" s="5"/>
      <c r="H16" s="5"/>
      <c r="I16" s="5"/>
      <c r="J16" s="5"/>
      <c r="K16" s="233"/>
      <c r="L16" s="234"/>
      <c r="M16" s="2"/>
      <c r="N16" s="2"/>
      <c r="O16" s="2"/>
      <c r="P16" s="2"/>
      <c r="Q16" s="2"/>
      <c r="R16" s="2"/>
      <c r="S16" s="2"/>
      <c r="T16" s="2"/>
      <c r="U16" s="2"/>
      <c r="V16" s="2"/>
      <c r="W16" s="2"/>
      <c r="X16" s="2"/>
      <c r="Y16" s="2"/>
      <c r="Z16" s="2"/>
      <c r="AA16" s="2"/>
      <c r="AB16" s="2"/>
      <c r="AC16" s="2"/>
      <c r="AD16" s="2"/>
      <c r="AE16" s="3"/>
      <c r="AF16" s="3"/>
      <c r="AG16" s="3"/>
      <c r="AH16" s="3"/>
      <c r="AI16" s="3"/>
      <c r="AJ16" s="3"/>
      <c r="AK16" s="3"/>
      <c r="AL16" s="3"/>
      <c r="AM16" s="3"/>
      <c r="AN16" s="3"/>
      <c r="AO16" s="3"/>
      <c r="AP16" s="3"/>
      <c r="AQ16" s="3"/>
      <c r="AR16" s="3"/>
      <c r="AS16" s="3"/>
    </row>
    <row r="17" spans="1:45" ht="12" customHeight="1" x14ac:dyDescent="0.2">
      <c r="A17" s="62">
        <v>10</v>
      </c>
      <c r="B17" s="5">
        <f>(8*'Info Sheet'!B15)-SUM(D17:G17,J17)</f>
        <v>0</v>
      </c>
      <c r="C17" s="55"/>
      <c r="D17" s="5"/>
      <c r="E17" s="5"/>
      <c r="F17" s="5"/>
      <c r="G17" s="5"/>
      <c r="H17" s="5"/>
      <c r="I17" s="5"/>
      <c r="J17" s="5"/>
      <c r="K17" s="233"/>
      <c r="L17" s="234"/>
      <c r="M17" s="2"/>
      <c r="N17" s="2"/>
      <c r="O17" s="2"/>
      <c r="P17" s="2"/>
      <c r="Q17" s="2"/>
      <c r="R17" s="2"/>
      <c r="S17" s="2"/>
      <c r="T17" s="2"/>
      <c r="U17" s="2"/>
      <c r="V17" s="2"/>
      <c r="W17" s="2"/>
      <c r="X17" s="2"/>
      <c r="Y17" s="2"/>
      <c r="Z17" s="2"/>
      <c r="AA17" s="2"/>
      <c r="AB17" s="2"/>
      <c r="AC17" s="2"/>
      <c r="AD17" s="2"/>
      <c r="AE17" s="3"/>
      <c r="AF17" s="3"/>
      <c r="AG17" s="3"/>
      <c r="AH17" s="3"/>
      <c r="AI17" s="3"/>
      <c r="AJ17" s="3"/>
      <c r="AK17" s="3"/>
      <c r="AL17" s="3"/>
      <c r="AM17" s="3"/>
      <c r="AN17" s="3"/>
      <c r="AO17" s="3"/>
      <c r="AP17" s="3"/>
      <c r="AQ17" s="3"/>
      <c r="AR17" s="3"/>
      <c r="AS17" s="3"/>
    </row>
    <row r="18" spans="1:45" ht="12" customHeight="1" x14ac:dyDescent="0.2">
      <c r="A18" s="62">
        <v>11</v>
      </c>
      <c r="B18" s="5">
        <f>(8*'Info Sheet'!B15)-SUM(D18:G18,J18)</f>
        <v>0</v>
      </c>
      <c r="C18" s="55"/>
      <c r="D18" s="5"/>
      <c r="E18" s="5"/>
      <c r="F18" s="5"/>
      <c r="G18" s="5"/>
      <c r="H18" s="5"/>
      <c r="I18" s="5"/>
      <c r="J18" s="5"/>
      <c r="K18" s="233"/>
      <c r="L18" s="234"/>
      <c r="M18" s="2"/>
      <c r="N18" s="2"/>
      <c r="O18" s="2"/>
      <c r="P18" s="2"/>
      <c r="Q18" s="2"/>
      <c r="R18" s="2"/>
      <c r="S18" s="2"/>
      <c r="T18" s="2"/>
      <c r="U18" s="2"/>
      <c r="V18" s="2"/>
      <c r="W18" s="2"/>
      <c r="X18" s="2"/>
      <c r="Y18" s="2"/>
      <c r="Z18" s="2"/>
      <c r="AA18" s="2"/>
      <c r="AB18" s="2"/>
      <c r="AC18" s="2"/>
      <c r="AD18" s="2"/>
      <c r="AE18" s="3"/>
      <c r="AF18" s="3"/>
      <c r="AG18" s="3"/>
      <c r="AH18" s="3"/>
      <c r="AI18" s="3"/>
      <c r="AJ18" s="3"/>
      <c r="AK18" s="3"/>
      <c r="AL18" s="3"/>
      <c r="AM18" s="3"/>
      <c r="AN18" s="3"/>
      <c r="AO18" s="3"/>
      <c r="AP18" s="3"/>
      <c r="AQ18" s="3"/>
      <c r="AR18" s="3"/>
      <c r="AS18" s="3"/>
    </row>
    <row r="19" spans="1:45" ht="12" customHeight="1" x14ac:dyDescent="0.2">
      <c r="A19" s="62">
        <v>12</v>
      </c>
      <c r="B19" s="5">
        <f>(8*'Info Sheet'!B15)-SUM(D19:G19,J19)</f>
        <v>0</v>
      </c>
      <c r="C19" s="55"/>
      <c r="D19" s="5"/>
      <c r="E19" s="5"/>
      <c r="F19" s="5"/>
      <c r="G19" s="5"/>
      <c r="H19" s="5"/>
      <c r="I19" s="5"/>
      <c r="J19" s="5"/>
      <c r="K19" s="233"/>
      <c r="L19" s="234"/>
      <c r="M19" s="2"/>
      <c r="N19" s="2"/>
      <c r="O19" s="2"/>
      <c r="P19" s="2"/>
      <c r="Q19" s="2"/>
      <c r="R19" s="2"/>
      <c r="S19" s="2"/>
      <c r="T19" s="2"/>
      <c r="U19" s="2"/>
      <c r="V19" s="2"/>
      <c r="W19" s="2"/>
      <c r="X19" s="2"/>
      <c r="Y19" s="2"/>
      <c r="Z19" s="2"/>
      <c r="AA19" s="2"/>
      <c r="AB19" s="2"/>
      <c r="AC19" s="2"/>
      <c r="AD19" s="2"/>
      <c r="AE19" s="3"/>
      <c r="AF19" s="3"/>
      <c r="AG19" s="3"/>
      <c r="AH19" s="3"/>
      <c r="AI19" s="3"/>
      <c r="AJ19" s="3"/>
      <c r="AK19" s="3"/>
      <c r="AL19" s="3"/>
      <c r="AM19" s="3"/>
      <c r="AN19" s="3"/>
      <c r="AO19" s="3"/>
      <c r="AP19" s="3"/>
      <c r="AQ19" s="3"/>
      <c r="AR19" s="3"/>
      <c r="AS19" s="3"/>
    </row>
    <row r="20" spans="1:45" ht="12" customHeight="1" x14ac:dyDescent="0.2">
      <c r="A20" s="62">
        <v>13</v>
      </c>
      <c r="B20" s="5">
        <f>(8*'Info Sheet'!B15)-SUM(D20:G20,J20)</f>
        <v>0</v>
      </c>
      <c r="C20" s="55"/>
      <c r="D20" s="5"/>
      <c r="E20" s="5"/>
      <c r="F20" s="5"/>
      <c r="G20" s="5"/>
      <c r="H20" s="5"/>
      <c r="I20" s="5"/>
      <c r="J20" s="5"/>
      <c r="K20" s="233"/>
      <c r="L20" s="234"/>
      <c r="M20" s="2"/>
      <c r="N20" s="2"/>
      <c r="O20" s="2"/>
      <c r="P20" s="2"/>
      <c r="Q20" s="2"/>
      <c r="R20" s="2"/>
      <c r="S20" s="2"/>
      <c r="T20" s="2"/>
      <c r="U20" s="2"/>
      <c r="V20" s="2"/>
      <c r="W20" s="2"/>
      <c r="X20" s="2"/>
      <c r="Y20" s="2"/>
      <c r="Z20" s="2"/>
      <c r="AA20" s="2"/>
      <c r="AB20" s="2"/>
      <c r="AC20" s="2"/>
      <c r="AD20" s="2"/>
      <c r="AE20" s="3"/>
      <c r="AF20" s="3"/>
      <c r="AG20" s="3"/>
      <c r="AH20" s="3"/>
      <c r="AI20" s="3"/>
      <c r="AJ20" s="3"/>
      <c r="AK20" s="3"/>
      <c r="AL20" s="3"/>
      <c r="AM20" s="3"/>
      <c r="AN20" s="3"/>
      <c r="AO20" s="3"/>
      <c r="AP20" s="3"/>
      <c r="AQ20" s="3"/>
      <c r="AR20" s="3"/>
      <c r="AS20" s="3"/>
    </row>
    <row r="21" spans="1:45" ht="12" customHeight="1" x14ac:dyDescent="0.2">
      <c r="A21" s="62">
        <v>14</v>
      </c>
      <c r="B21" s="5">
        <f>(8*'Info Sheet'!B15)-SUM(D21:G21,J21)</f>
        <v>0</v>
      </c>
      <c r="C21" s="55"/>
      <c r="D21" s="5"/>
      <c r="E21" s="5"/>
      <c r="F21" s="5"/>
      <c r="G21" s="5"/>
      <c r="H21" s="5"/>
      <c r="I21" s="5"/>
      <c r="J21" s="5"/>
      <c r="K21" s="233"/>
      <c r="L21" s="234"/>
      <c r="M21" s="2"/>
      <c r="N21" s="2"/>
      <c r="O21" s="2"/>
      <c r="P21" s="2"/>
      <c r="Q21" s="2"/>
      <c r="R21" s="2"/>
      <c r="S21" s="2"/>
      <c r="T21" s="2"/>
      <c r="U21" s="2"/>
      <c r="V21" s="2"/>
      <c r="W21" s="2"/>
      <c r="X21" s="2"/>
      <c r="Y21" s="2"/>
      <c r="Z21" s="2"/>
      <c r="AA21" s="2"/>
      <c r="AB21" s="2"/>
      <c r="AC21" s="2"/>
      <c r="AD21" s="2"/>
      <c r="AE21" s="3"/>
      <c r="AF21" s="3"/>
      <c r="AG21" s="3"/>
      <c r="AH21" s="3"/>
      <c r="AI21" s="3"/>
      <c r="AJ21" s="3"/>
      <c r="AK21" s="3"/>
      <c r="AL21" s="3"/>
      <c r="AM21" s="3"/>
      <c r="AN21" s="3"/>
      <c r="AO21" s="3"/>
      <c r="AP21" s="3"/>
      <c r="AQ21" s="3"/>
      <c r="AR21" s="3"/>
      <c r="AS21" s="3"/>
    </row>
    <row r="22" spans="1:45" ht="12" customHeight="1" x14ac:dyDescent="0.2">
      <c r="A22" s="63">
        <v>15</v>
      </c>
      <c r="B22" s="5"/>
      <c r="C22" s="55"/>
      <c r="D22" s="5"/>
      <c r="E22" s="5"/>
      <c r="F22" s="5"/>
      <c r="G22" s="5"/>
      <c r="H22" s="5"/>
      <c r="I22" s="5"/>
      <c r="J22" s="5"/>
      <c r="K22" s="233"/>
      <c r="L22" s="234"/>
      <c r="M22" s="2"/>
      <c r="N22" s="2"/>
      <c r="O22" s="2"/>
      <c r="P22" s="2"/>
      <c r="Q22" s="2"/>
      <c r="R22" s="2"/>
      <c r="S22" s="2"/>
      <c r="T22" s="2"/>
      <c r="U22" s="2"/>
      <c r="V22" s="2"/>
      <c r="W22" s="2"/>
      <c r="X22" s="2"/>
      <c r="Y22" s="2"/>
      <c r="Z22" s="2"/>
      <c r="AA22" s="2"/>
      <c r="AB22" s="2"/>
      <c r="AC22" s="2"/>
      <c r="AD22" s="2"/>
      <c r="AE22" s="3"/>
      <c r="AF22" s="3"/>
      <c r="AG22" s="3"/>
      <c r="AH22" s="3"/>
      <c r="AI22" s="3"/>
      <c r="AJ22" s="3"/>
      <c r="AK22" s="3"/>
      <c r="AL22" s="3"/>
      <c r="AM22" s="3"/>
      <c r="AN22" s="3"/>
      <c r="AO22" s="3"/>
      <c r="AP22" s="3"/>
      <c r="AQ22" s="3"/>
      <c r="AR22" s="3"/>
      <c r="AS22" s="3"/>
    </row>
    <row r="23" spans="1:45" ht="12" customHeight="1" x14ac:dyDescent="0.2">
      <c r="A23" s="63">
        <v>16</v>
      </c>
      <c r="B23" s="5"/>
      <c r="C23" s="55"/>
      <c r="D23" s="5"/>
      <c r="E23" s="5"/>
      <c r="F23" s="5"/>
      <c r="G23" s="5"/>
      <c r="H23" s="5"/>
      <c r="I23" s="5"/>
      <c r="J23" s="5"/>
      <c r="K23" s="233"/>
      <c r="L23" s="234"/>
      <c r="M23" s="2"/>
      <c r="N23" s="2"/>
      <c r="O23" s="2"/>
      <c r="P23" s="2"/>
      <c r="Q23" s="2"/>
      <c r="R23" s="2"/>
      <c r="S23" s="2"/>
      <c r="T23" s="2"/>
      <c r="U23" s="2"/>
      <c r="V23" s="2"/>
      <c r="W23" s="2"/>
      <c r="X23" s="2"/>
      <c r="Y23" s="2"/>
      <c r="Z23" s="2"/>
      <c r="AA23" s="2"/>
      <c r="AB23" s="2"/>
      <c r="AC23" s="2"/>
      <c r="AD23" s="2"/>
      <c r="AE23" s="3"/>
      <c r="AF23" s="3"/>
      <c r="AG23" s="3"/>
      <c r="AH23" s="3"/>
      <c r="AI23" s="3"/>
      <c r="AJ23" s="3"/>
      <c r="AK23" s="3"/>
      <c r="AL23" s="3"/>
      <c r="AM23" s="3"/>
      <c r="AN23" s="3"/>
      <c r="AO23" s="3"/>
      <c r="AP23" s="3"/>
      <c r="AQ23" s="3"/>
      <c r="AR23" s="3"/>
      <c r="AS23" s="3"/>
    </row>
    <row r="24" spans="1:45" ht="12" customHeight="1" x14ac:dyDescent="0.2">
      <c r="A24" s="63" t="s">
        <v>106</v>
      </c>
      <c r="B24" s="5"/>
      <c r="C24" s="119">
        <f>IF((SUM(B39,D39,E39,F39,G39)/D41)&lt;0.5,0,(ROUND(((SUM(B39,D39,E39,F39,G39))/D41)*8,0)))</f>
        <v>0</v>
      </c>
      <c r="D24" s="5"/>
      <c r="E24" s="5"/>
      <c r="F24" s="5"/>
      <c r="G24" s="5"/>
      <c r="H24" s="5"/>
      <c r="I24" s="5"/>
      <c r="J24" s="5"/>
      <c r="K24" s="233"/>
      <c r="L24" s="234"/>
      <c r="M24" s="2"/>
      <c r="N24" s="2"/>
      <c r="O24" s="2"/>
      <c r="P24" s="2"/>
      <c r="Q24" s="2"/>
      <c r="R24" s="2"/>
      <c r="S24" s="2"/>
      <c r="T24" s="2"/>
      <c r="U24" s="2"/>
      <c r="V24" s="2"/>
      <c r="W24" s="2"/>
      <c r="X24" s="2"/>
      <c r="Y24" s="2"/>
      <c r="Z24" s="2"/>
      <c r="AA24" s="2"/>
      <c r="AB24" s="2"/>
      <c r="AC24" s="2"/>
      <c r="AD24" s="2"/>
      <c r="AE24" s="3"/>
      <c r="AF24" s="3"/>
      <c r="AG24" s="3"/>
      <c r="AH24" s="3"/>
      <c r="AI24" s="3"/>
      <c r="AJ24" s="3"/>
      <c r="AK24" s="3"/>
      <c r="AL24" s="3"/>
      <c r="AM24" s="3"/>
      <c r="AN24" s="3"/>
      <c r="AO24" s="3"/>
      <c r="AP24" s="3"/>
      <c r="AQ24" s="3"/>
      <c r="AR24" s="3"/>
      <c r="AS24" s="3"/>
    </row>
    <row r="25" spans="1:45" ht="12" customHeight="1" x14ac:dyDescent="0.2">
      <c r="A25" s="62">
        <v>18</v>
      </c>
      <c r="B25" s="5">
        <f>(8*'Info Sheet'!B15)-SUM(D25:G25,J25)</f>
        <v>0</v>
      </c>
      <c r="C25" s="122"/>
      <c r="D25" s="5"/>
      <c r="E25" s="5"/>
      <c r="F25" s="5"/>
      <c r="G25" s="5"/>
      <c r="H25" s="5"/>
      <c r="I25" s="5"/>
      <c r="J25" s="5"/>
      <c r="K25" s="233"/>
      <c r="L25" s="234"/>
      <c r="M25" s="2"/>
      <c r="N25" s="2"/>
      <c r="O25" s="2"/>
      <c r="P25" s="2"/>
      <c r="Q25" s="2"/>
      <c r="R25" s="2"/>
      <c r="S25" s="2"/>
      <c r="T25" s="2"/>
      <c r="U25" s="2"/>
      <c r="V25" s="2"/>
      <c r="W25" s="2"/>
      <c r="X25" s="2"/>
      <c r="Y25" s="2"/>
      <c r="Z25" s="2"/>
      <c r="AA25" s="2"/>
      <c r="AB25" s="2"/>
      <c r="AC25" s="2"/>
      <c r="AD25" s="2"/>
      <c r="AE25" s="3"/>
      <c r="AF25" s="3"/>
      <c r="AG25" s="3"/>
      <c r="AH25" s="3"/>
      <c r="AI25" s="3"/>
      <c r="AJ25" s="3"/>
      <c r="AK25" s="3"/>
      <c r="AL25" s="3"/>
      <c r="AM25" s="3"/>
      <c r="AN25" s="3"/>
      <c r="AO25" s="3"/>
      <c r="AP25" s="3"/>
      <c r="AQ25" s="3"/>
      <c r="AR25" s="3"/>
      <c r="AS25" s="3"/>
    </row>
    <row r="26" spans="1:45" ht="12" customHeight="1" x14ac:dyDescent="0.2">
      <c r="A26" s="62">
        <v>19</v>
      </c>
      <c r="B26" s="5">
        <f>(8*'Info Sheet'!B15)-SUM(D26:G26,J26)</f>
        <v>0</v>
      </c>
      <c r="C26" s="55"/>
      <c r="D26" s="5"/>
      <c r="E26" s="5"/>
      <c r="F26" s="5"/>
      <c r="G26" s="5"/>
      <c r="H26" s="5"/>
      <c r="I26" s="5"/>
      <c r="J26" s="5"/>
      <c r="K26" s="233"/>
      <c r="L26" s="234"/>
      <c r="M26" s="2"/>
      <c r="N26" s="2"/>
      <c r="O26" s="2"/>
      <c r="P26" s="2"/>
      <c r="Q26" s="2"/>
      <c r="R26" s="2"/>
      <c r="S26" s="2"/>
      <c r="T26" s="2"/>
      <c r="U26" s="2"/>
      <c r="V26" s="2"/>
      <c r="W26" s="2"/>
      <c r="X26" s="2"/>
      <c r="Y26" s="2"/>
      <c r="Z26" s="2"/>
      <c r="AA26" s="2"/>
      <c r="AB26" s="2"/>
      <c r="AC26" s="2"/>
      <c r="AD26" s="2"/>
      <c r="AE26" s="3"/>
      <c r="AF26" s="3"/>
      <c r="AG26" s="3"/>
      <c r="AH26" s="3"/>
      <c r="AI26" s="3"/>
      <c r="AJ26" s="3"/>
      <c r="AK26" s="3"/>
      <c r="AL26" s="3"/>
      <c r="AM26" s="3"/>
      <c r="AN26" s="3"/>
      <c r="AO26" s="3"/>
      <c r="AP26" s="3"/>
      <c r="AQ26" s="3"/>
      <c r="AR26" s="3"/>
      <c r="AS26" s="3"/>
    </row>
    <row r="27" spans="1:45" ht="12" customHeight="1" x14ac:dyDescent="0.2">
      <c r="A27" s="62">
        <v>20</v>
      </c>
      <c r="B27" s="5">
        <f>(8*'Info Sheet'!B15)-SUM(D27:G27,J27)</f>
        <v>0</v>
      </c>
      <c r="C27" s="55"/>
      <c r="D27" s="5"/>
      <c r="E27" s="5"/>
      <c r="F27" s="5"/>
      <c r="G27" s="5"/>
      <c r="H27" s="5"/>
      <c r="I27" s="5"/>
      <c r="J27" s="5"/>
      <c r="K27" s="233"/>
      <c r="L27" s="234"/>
      <c r="M27" s="2"/>
      <c r="N27" s="2"/>
      <c r="O27" s="2"/>
      <c r="P27" s="2"/>
      <c r="Q27" s="2"/>
      <c r="R27" s="2"/>
      <c r="S27" s="2"/>
      <c r="T27" s="2"/>
      <c r="U27" s="2"/>
      <c r="V27" s="2"/>
      <c r="W27" s="2"/>
      <c r="X27" s="2"/>
      <c r="Y27" s="2"/>
      <c r="Z27" s="2"/>
      <c r="AA27" s="2"/>
      <c r="AB27" s="2"/>
      <c r="AC27" s="2"/>
      <c r="AD27" s="2"/>
      <c r="AE27" s="3"/>
      <c r="AF27" s="3"/>
      <c r="AG27" s="3"/>
      <c r="AH27" s="3"/>
      <c r="AI27" s="3"/>
      <c r="AJ27" s="3"/>
      <c r="AK27" s="3"/>
      <c r="AL27" s="3"/>
      <c r="AM27" s="3"/>
      <c r="AN27" s="3"/>
      <c r="AO27" s="3"/>
      <c r="AP27" s="3"/>
      <c r="AQ27" s="3"/>
      <c r="AR27" s="3"/>
      <c r="AS27" s="3"/>
    </row>
    <row r="28" spans="1:45" ht="12" customHeight="1" x14ac:dyDescent="0.2">
      <c r="A28" s="62">
        <v>21</v>
      </c>
      <c r="B28" s="5">
        <f>(8*'Info Sheet'!B15)-SUM(D28:G28,J28)</f>
        <v>0</v>
      </c>
      <c r="C28" s="55"/>
      <c r="D28" s="5"/>
      <c r="E28" s="5"/>
      <c r="F28" s="5"/>
      <c r="G28" s="5"/>
      <c r="H28" s="5"/>
      <c r="I28" s="5"/>
      <c r="J28" s="5"/>
      <c r="K28" s="233"/>
      <c r="L28" s="234"/>
      <c r="M28" s="2"/>
      <c r="N28" s="2"/>
      <c r="O28" s="2"/>
      <c r="P28" s="2"/>
      <c r="Q28" s="2"/>
      <c r="R28" s="2"/>
      <c r="S28" s="2"/>
      <c r="T28" s="2"/>
      <c r="U28" s="2"/>
      <c r="V28" s="2"/>
      <c r="W28" s="2"/>
      <c r="X28" s="2"/>
      <c r="Y28" s="2"/>
      <c r="Z28" s="2"/>
      <c r="AA28" s="2"/>
      <c r="AB28" s="2"/>
      <c r="AC28" s="2"/>
      <c r="AD28" s="2"/>
      <c r="AE28" s="3"/>
      <c r="AF28" s="3"/>
      <c r="AG28" s="3"/>
      <c r="AH28" s="3"/>
      <c r="AI28" s="3"/>
      <c r="AJ28" s="3"/>
      <c r="AK28" s="3"/>
      <c r="AL28" s="3"/>
      <c r="AM28" s="3"/>
      <c r="AN28" s="3"/>
      <c r="AO28" s="3"/>
      <c r="AP28" s="3"/>
      <c r="AQ28" s="3"/>
      <c r="AR28" s="3"/>
      <c r="AS28" s="3"/>
    </row>
    <row r="29" spans="1:45" ht="12" customHeight="1" x14ac:dyDescent="0.2">
      <c r="A29" s="63">
        <v>22</v>
      </c>
      <c r="B29" s="5"/>
      <c r="C29" s="55"/>
      <c r="D29" s="5"/>
      <c r="E29" s="5"/>
      <c r="F29" s="5"/>
      <c r="G29" s="5"/>
      <c r="H29" s="5"/>
      <c r="I29" s="5"/>
      <c r="J29" s="5"/>
      <c r="K29" s="233"/>
      <c r="L29" s="234"/>
      <c r="M29" s="2"/>
      <c r="N29" s="2"/>
      <c r="O29" s="2"/>
      <c r="P29" s="2"/>
      <c r="Q29" s="2"/>
      <c r="R29" s="2"/>
      <c r="S29" s="2"/>
      <c r="T29" s="2"/>
      <c r="U29" s="2"/>
      <c r="V29" s="2"/>
      <c r="W29" s="2"/>
      <c r="X29" s="2"/>
      <c r="Y29" s="2"/>
      <c r="Z29" s="2"/>
      <c r="AA29" s="2"/>
      <c r="AB29" s="2"/>
      <c r="AC29" s="2"/>
      <c r="AD29" s="2"/>
      <c r="AE29" s="3"/>
      <c r="AF29" s="3"/>
      <c r="AG29" s="3"/>
      <c r="AH29" s="3"/>
      <c r="AI29" s="3"/>
      <c r="AJ29" s="3"/>
      <c r="AK29" s="3"/>
      <c r="AL29" s="3"/>
      <c r="AM29" s="3"/>
      <c r="AN29" s="3"/>
      <c r="AO29" s="3"/>
      <c r="AP29" s="3"/>
      <c r="AQ29" s="3"/>
      <c r="AR29" s="3"/>
      <c r="AS29" s="3"/>
    </row>
    <row r="30" spans="1:45" ht="12" customHeight="1" x14ac:dyDescent="0.2">
      <c r="A30" s="63">
        <v>23</v>
      </c>
      <c r="B30" s="5"/>
      <c r="C30" s="55"/>
      <c r="D30" s="5"/>
      <c r="E30" s="5"/>
      <c r="F30" s="5"/>
      <c r="G30" s="5"/>
      <c r="H30" s="5"/>
      <c r="I30" s="5"/>
      <c r="J30" s="5"/>
      <c r="K30" s="233"/>
      <c r="L30" s="234"/>
      <c r="M30" s="2"/>
      <c r="N30" s="2"/>
      <c r="O30" s="2"/>
      <c r="P30" s="2"/>
      <c r="Q30" s="2"/>
      <c r="R30" s="2"/>
      <c r="S30" s="2"/>
      <c r="T30" s="2"/>
      <c r="U30" s="2"/>
      <c r="V30" s="2"/>
      <c r="W30" s="2"/>
      <c r="X30" s="2"/>
      <c r="Y30" s="2"/>
      <c r="Z30" s="2"/>
      <c r="AA30" s="2"/>
      <c r="AB30" s="2"/>
      <c r="AC30" s="2"/>
      <c r="AD30" s="2"/>
      <c r="AE30" s="3"/>
      <c r="AF30" s="3"/>
      <c r="AG30" s="3"/>
      <c r="AH30" s="3"/>
      <c r="AI30" s="3"/>
      <c r="AJ30" s="3"/>
      <c r="AK30" s="3"/>
      <c r="AL30" s="3"/>
      <c r="AM30" s="3"/>
      <c r="AN30" s="3"/>
      <c r="AO30" s="3"/>
      <c r="AP30" s="3"/>
      <c r="AQ30" s="3"/>
      <c r="AR30" s="3"/>
      <c r="AS30" s="3"/>
    </row>
    <row r="31" spans="1:45" ht="12" customHeight="1" x14ac:dyDescent="0.2">
      <c r="A31" s="62">
        <v>24</v>
      </c>
      <c r="B31" s="5">
        <f>(8*'Info Sheet'!B15)-SUM(D31:G31,J31)</f>
        <v>0</v>
      </c>
      <c r="C31" s="55"/>
      <c r="D31" s="5"/>
      <c r="E31" s="5"/>
      <c r="F31" s="5"/>
      <c r="G31" s="5"/>
      <c r="H31" s="5"/>
      <c r="I31" s="5"/>
      <c r="J31" s="5"/>
      <c r="K31" s="233"/>
      <c r="L31" s="234"/>
      <c r="M31" s="2"/>
      <c r="N31" s="2"/>
      <c r="O31" s="2"/>
      <c r="P31" s="2"/>
      <c r="Q31" s="2"/>
      <c r="R31" s="2"/>
      <c r="S31" s="2"/>
      <c r="T31" s="2"/>
      <c r="U31" s="2"/>
      <c r="V31" s="2"/>
      <c r="W31" s="2"/>
      <c r="X31" s="2"/>
      <c r="Y31" s="2"/>
      <c r="Z31" s="2"/>
      <c r="AA31" s="2"/>
      <c r="AB31" s="2"/>
      <c r="AC31" s="2"/>
      <c r="AD31" s="2"/>
      <c r="AE31" s="3"/>
      <c r="AF31" s="3"/>
      <c r="AG31" s="3"/>
      <c r="AH31" s="3"/>
      <c r="AI31" s="3"/>
      <c r="AJ31" s="3"/>
      <c r="AK31" s="3"/>
      <c r="AL31" s="3"/>
      <c r="AM31" s="3"/>
      <c r="AN31" s="3"/>
      <c r="AO31" s="3"/>
      <c r="AP31" s="3"/>
      <c r="AQ31" s="3"/>
      <c r="AR31" s="3"/>
      <c r="AS31" s="3"/>
    </row>
    <row r="32" spans="1:45" ht="12" customHeight="1" x14ac:dyDescent="0.2">
      <c r="A32" s="62">
        <v>25</v>
      </c>
      <c r="B32" s="5">
        <f>(8*'Info Sheet'!B15)-SUM(D32:G32,J32)</f>
        <v>0</v>
      </c>
      <c r="C32" s="55"/>
      <c r="D32" s="5"/>
      <c r="E32" s="5"/>
      <c r="F32" s="5"/>
      <c r="G32" s="5"/>
      <c r="H32" s="5"/>
      <c r="I32" s="5"/>
      <c r="J32" s="5"/>
      <c r="K32" s="233"/>
      <c r="L32" s="234"/>
      <c r="M32" s="2"/>
      <c r="N32" s="2"/>
      <c r="O32" s="2"/>
      <c r="P32" s="2"/>
      <c r="Q32" s="2"/>
      <c r="R32" s="2"/>
      <c r="S32" s="2"/>
      <c r="T32" s="2"/>
      <c r="U32" s="2"/>
      <c r="V32" s="2"/>
      <c r="W32" s="2"/>
      <c r="X32" s="2"/>
      <c r="Y32" s="2"/>
      <c r="Z32" s="2"/>
      <c r="AA32" s="2"/>
      <c r="AB32" s="2"/>
      <c r="AC32" s="2"/>
      <c r="AD32" s="2"/>
      <c r="AE32" s="3"/>
      <c r="AF32" s="3"/>
      <c r="AG32" s="3"/>
      <c r="AH32" s="3"/>
      <c r="AI32" s="3"/>
      <c r="AJ32" s="3"/>
      <c r="AK32" s="3"/>
      <c r="AL32" s="3"/>
      <c r="AM32" s="3"/>
      <c r="AN32" s="3"/>
      <c r="AO32" s="3"/>
      <c r="AP32" s="3"/>
      <c r="AQ32" s="3"/>
      <c r="AR32" s="3"/>
      <c r="AS32" s="3"/>
    </row>
    <row r="33" spans="1:45" ht="12" customHeight="1" x14ac:dyDescent="0.2">
      <c r="A33" s="62">
        <v>26</v>
      </c>
      <c r="B33" s="5">
        <f>(8*'Info Sheet'!B15)-SUM(D33:G33,J33)</f>
        <v>0</v>
      </c>
      <c r="C33" s="55"/>
      <c r="D33" s="5"/>
      <c r="E33" s="5"/>
      <c r="F33" s="5"/>
      <c r="G33" s="5"/>
      <c r="H33" s="5"/>
      <c r="I33" s="5"/>
      <c r="J33" s="5"/>
      <c r="K33" s="233"/>
      <c r="L33" s="234"/>
      <c r="M33" s="2"/>
      <c r="N33" s="2"/>
      <c r="O33" s="2"/>
      <c r="P33" s="2"/>
      <c r="Q33" s="2"/>
      <c r="R33" s="2"/>
      <c r="S33" s="2"/>
      <c r="T33" s="2"/>
      <c r="U33" s="2"/>
      <c r="V33" s="2"/>
      <c r="W33" s="2"/>
      <c r="X33" s="2"/>
      <c r="Y33" s="2"/>
      <c r="Z33" s="2"/>
      <c r="AA33" s="2"/>
      <c r="AB33" s="2"/>
      <c r="AC33" s="2"/>
      <c r="AD33" s="2"/>
      <c r="AE33" s="3"/>
      <c r="AF33" s="3"/>
      <c r="AG33" s="3"/>
      <c r="AH33" s="3"/>
      <c r="AI33" s="3"/>
      <c r="AJ33" s="3"/>
      <c r="AK33" s="3"/>
      <c r="AL33" s="3"/>
      <c r="AM33" s="3"/>
      <c r="AN33" s="3"/>
      <c r="AO33" s="3"/>
      <c r="AP33" s="3"/>
      <c r="AQ33" s="3"/>
      <c r="AR33" s="3"/>
      <c r="AS33" s="3"/>
    </row>
    <row r="34" spans="1:45" ht="12" customHeight="1" x14ac:dyDescent="0.2">
      <c r="A34" s="62">
        <v>27</v>
      </c>
      <c r="B34" s="5">
        <f>(8*'Info Sheet'!B15)-SUM(D34:G34,J34)</f>
        <v>0</v>
      </c>
      <c r="C34" s="55"/>
      <c r="D34" s="5"/>
      <c r="E34" s="5"/>
      <c r="F34" s="5"/>
      <c r="G34" s="5"/>
      <c r="H34" s="5"/>
      <c r="I34" s="5"/>
      <c r="J34" s="5"/>
      <c r="K34" s="233"/>
      <c r="L34" s="234"/>
      <c r="M34" s="2"/>
      <c r="N34" s="2"/>
      <c r="O34" s="2"/>
      <c r="P34" s="2"/>
      <c r="Q34" s="2"/>
      <c r="R34" s="2"/>
      <c r="S34" s="2"/>
      <c r="T34" s="2"/>
      <c r="U34" s="2"/>
      <c r="V34" s="2"/>
      <c r="W34" s="2"/>
      <c r="X34" s="2"/>
      <c r="Y34" s="2"/>
      <c r="Z34" s="2"/>
      <c r="AA34" s="2"/>
      <c r="AB34" s="2"/>
      <c r="AC34" s="2"/>
      <c r="AD34" s="2"/>
      <c r="AE34" s="3"/>
      <c r="AF34" s="3"/>
      <c r="AG34" s="3"/>
      <c r="AH34" s="3"/>
      <c r="AI34" s="3"/>
      <c r="AJ34" s="3"/>
      <c r="AK34" s="3"/>
      <c r="AL34" s="3"/>
      <c r="AM34" s="3"/>
      <c r="AN34" s="3"/>
      <c r="AO34" s="3"/>
      <c r="AP34" s="3"/>
      <c r="AQ34" s="3"/>
      <c r="AR34" s="3"/>
      <c r="AS34" s="3"/>
    </row>
    <row r="35" spans="1:45" ht="12" customHeight="1" x14ac:dyDescent="0.2">
      <c r="A35" s="62">
        <v>28</v>
      </c>
      <c r="B35" s="5">
        <f>(8*'Info Sheet'!B15)-SUM(D35:G35,J35)</f>
        <v>0</v>
      </c>
      <c r="C35" s="55"/>
      <c r="D35" s="5"/>
      <c r="E35" s="5"/>
      <c r="F35" s="5"/>
      <c r="G35" s="5"/>
      <c r="H35" s="5"/>
      <c r="I35" s="5"/>
      <c r="J35" s="5"/>
      <c r="K35" s="233"/>
      <c r="L35" s="234"/>
      <c r="M35" s="2"/>
      <c r="N35" s="2"/>
      <c r="O35" s="2"/>
      <c r="P35" s="2"/>
      <c r="Q35" s="2"/>
      <c r="R35" s="2"/>
      <c r="S35" s="2"/>
      <c r="T35" s="2"/>
      <c r="U35" s="2"/>
      <c r="V35" s="2"/>
      <c r="W35" s="2"/>
      <c r="X35" s="2"/>
      <c r="Y35" s="2"/>
      <c r="Z35" s="2"/>
      <c r="AA35" s="2"/>
      <c r="AB35" s="2"/>
      <c r="AC35" s="2"/>
      <c r="AD35" s="2"/>
      <c r="AE35" s="3"/>
      <c r="AF35" s="3"/>
      <c r="AG35" s="3"/>
      <c r="AH35" s="3"/>
      <c r="AI35" s="3"/>
      <c r="AJ35" s="3"/>
      <c r="AK35" s="3"/>
      <c r="AL35" s="3"/>
      <c r="AM35" s="3"/>
      <c r="AN35" s="3"/>
      <c r="AO35" s="3"/>
      <c r="AP35" s="3"/>
      <c r="AQ35" s="3"/>
      <c r="AR35" s="3"/>
      <c r="AS35" s="3"/>
    </row>
    <row r="36" spans="1:45" ht="12" customHeight="1" x14ac:dyDescent="0.2">
      <c r="A36" s="62"/>
      <c r="B36" s="5"/>
      <c r="C36" s="45"/>
      <c r="D36" s="5"/>
      <c r="E36" s="5"/>
      <c r="F36" s="5"/>
      <c r="G36" s="5"/>
      <c r="H36" s="5"/>
      <c r="I36" s="5"/>
      <c r="J36" s="5"/>
      <c r="K36" s="233"/>
      <c r="L36" s="234"/>
      <c r="M36" s="2"/>
      <c r="N36" s="2"/>
      <c r="O36" s="2"/>
      <c r="P36" s="2"/>
      <c r="Q36" s="2"/>
      <c r="R36" s="2"/>
      <c r="S36" s="2"/>
      <c r="T36" s="2"/>
      <c r="U36" s="2"/>
      <c r="V36" s="2"/>
      <c r="W36" s="2"/>
      <c r="X36" s="2"/>
      <c r="Y36" s="2"/>
      <c r="Z36" s="2"/>
      <c r="AA36" s="2"/>
      <c r="AB36" s="2"/>
      <c r="AC36" s="2"/>
      <c r="AD36" s="2"/>
      <c r="AE36" s="3"/>
      <c r="AF36" s="3"/>
      <c r="AG36" s="3"/>
      <c r="AH36" s="3"/>
      <c r="AI36" s="3"/>
      <c r="AJ36" s="3"/>
      <c r="AK36" s="3"/>
      <c r="AL36" s="3"/>
      <c r="AM36" s="3"/>
      <c r="AN36" s="3"/>
      <c r="AO36" s="3"/>
      <c r="AP36" s="3"/>
      <c r="AQ36" s="3"/>
      <c r="AR36" s="3"/>
      <c r="AS36" s="3"/>
    </row>
    <row r="37" spans="1:45" ht="12" customHeight="1" x14ac:dyDescent="0.2">
      <c r="A37" s="62"/>
      <c r="B37" s="5"/>
      <c r="C37" s="45"/>
      <c r="D37" s="5"/>
      <c r="E37" s="5"/>
      <c r="F37" s="5"/>
      <c r="G37" s="5"/>
      <c r="H37" s="5"/>
      <c r="I37" s="5"/>
      <c r="J37" s="5"/>
      <c r="K37" s="233"/>
      <c r="L37" s="234"/>
      <c r="M37" s="2"/>
      <c r="N37" s="2"/>
      <c r="O37" s="2"/>
      <c r="P37" s="2"/>
      <c r="Q37" s="2"/>
      <c r="R37" s="2"/>
      <c r="S37" s="2"/>
      <c r="T37" s="2"/>
      <c r="U37" s="2"/>
      <c r="V37" s="2"/>
      <c r="W37" s="2"/>
      <c r="X37" s="2"/>
      <c r="Y37" s="2"/>
      <c r="Z37" s="2"/>
      <c r="AA37" s="2"/>
      <c r="AB37" s="2"/>
      <c r="AC37" s="2"/>
      <c r="AD37" s="2"/>
      <c r="AE37" s="3"/>
      <c r="AF37" s="3"/>
      <c r="AG37" s="3"/>
      <c r="AH37" s="3"/>
      <c r="AI37" s="3"/>
      <c r="AJ37" s="3"/>
      <c r="AK37" s="3"/>
      <c r="AL37" s="3"/>
      <c r="AM37" s="3"/>
      <c r="AN37" s="3"/>
      <c r="AO37" s="3"/>
      <c r="AP37" s="3"/>
      <c r="AQ37" s="3"/>
      <c r="AR37" s="3"/>
      <c r="AS37" s="3"/>
    </row>
    <row r="38" spans="1:45" ht="12" customHeight="1" x14ac:dyDescent="0.2">
      <c r="A38" s="62"/>
      <c r="B38" s="5"/>
      <c r="C38" s="45"/>
      <c r="D38" s="5"/>
      <c r="E38" s="5"/>
      <c r="F38" s="5"/>
      <c r="G38" s="5"/>
      <c r="H38" s="5"/>
      <c r="I38" s="5"/>
      <c r="J38" s="5"/>
      <c r="K38" s="233"/>
      <c r="L38" s="234"/>
      <c r="M38" s="2"/>
      <c r="N38" s="2"/>
      <c r="O38" s="2"/>
      <c r="P38" s="2"/>
      <c r="Q38" s="2"/>
      <c r="R38" s="2"/>
      <c r="S38" s="2"/>
      <c r="T38" s="2"/>
      <c r="U38" s="2"/>
      <c r="V38" s="2"/>
      <c r="W38" s="2"/>
      <c r="X38" s="2"/>
      <c r="Y38" s="2"/>
      <c r="Z38" s="2"/>
      <c r="AA38" s="2"/>
      <c r="AB38" s="2"/>
      <c r="AC38" s="2"/>
      <c r="AD38" s="2"/>
      <c r="AE38" s="3"/>
      <c r="AF38" s="3"/>
      <c r="AG38" s="3"/>
      <c r="AH38" s="3"/>
      <c r="AI38" s="3"/>
      <c r="AJ38" s="3"/>
      <c r="AK38" s="3"/>
      <c r="AL38" s="3"/>
      <c r="AM38" s="3"/>
      <c r="AN38" s="3"/>
      <c r="AO38" s="3"/>
      <c r="AP38" s="3"/>
      <c r="AQ38" s="3"/>
      <c r="AR38" s="3"/>
      <c r="AS38" s="3"/>
    </row>
    <row r="39" spans="1:45"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c r="M39" s="2"/>
      <c r="N39" s="2"/>
      <c r="O39" s="2"/>
      <c r="P39" s="2"/>
      <c r="Q39" s="2"/>
      <c r="R39" s="2"/>
      <c r="S39" s="2"/>
      <c r="T39" s="2"/>
      <c r="U39" s="2"/>
      <c r="V39" s="2"/>
      <c r="W39" s="2"/>
      <c r="X39" s="2"/>
      <c r="Y39" s="2"/>
      <c r="Z39" s="2"/>
      <c r="AA39" s="2"/>
      <c r="AB39" s="2"/>
      <c r="AC39" s="2"/>
      <c r="AD39" s="2"/>
      <c r="AE39" s="3"/>
      <c r="AF39" s="3"/>
      <c r="AG39" s="3"/>
      <c r="AH39" s="3"/>
      <c r="AI39" s="3"/>
      <c r="AJ39" s="3"/>
      <c r="AK39" s="3"/>
      <c r="AL39" s="3"/>
      <c r="AM39" s="3"/>
      <c r="AN39" s="3"/>
      <c r="AO39" s="3"/>
      <c r="AP39" s="3"/>
      <c r="AQ39" s="3"/>
      <c r="AR39" s="3"/>
      <c r="AS39" s="3"/>
    </row>
    <row r="40" spans="1:45" ht="5.0999999999999996" customHeight="1" x14ac:dyDescent="0.2">
      <c r="A40" s="9"/>
      <c r="B40" s="9"/>
      <c r="C40" s="9"/>
      <c r="D40" s="9"/>
      <c r="E40" s="12"/>
      <c r="F40" s="2"/>
      <c r="G40" s="2"/>
      <c r="H40" s="2"/>
      <c r="I40" s="2"/>
      <c r="J40" s="2"/>
      <c r="K40" s="2"/>
      <c r="L40" s="10"/>
      <c r="M40" s="2"/>
      <c r="N40" s="2"/>
      <c r="O40" s="2"/>
      <c r="P40" s="2"/>
      <c r="Q40" s="2"/>
      <c r="R40" s="2"/>
      <c r="S40" s="2"/>
      <c r="T40" s="2"/>
      <c r="U40" s="2"/>
      <c r="V40" s="2"/>
      <c r="W40" s="2"/>
      <c r="X40" s="2"/>
      <c r="Y40" s="2"/>
      <c r="Z40" s="2"/>
      <c r="AA40" s="2"/>
      <c r="AB40" s="2"/>
      <c r="AC40" s="2"/>
      <c r="AD40" s="2"/>
      <c r="AE40" s="3"/>
      <c r="AF40" s="3"/>
      <c r="AG40" s="3"/>
      <c r="AH40" s="3"/>
      <c r="AI40" s="3"/>
      <c r="AJ40" s="3"/>
      <c r="AK40" s="3"/>
      <c r="AL40" s="3"/>
      <c r="AM40" s="3"/>
      <c r="AN40" s="3"/>
      <c r="AO40" s="3"/>
      <c r="AP40" s="3"/>
      <c r="AQ40" s="3"/>
      <c r="AR40" s="3"/>
      <c r="AS40" s="3"/>
    </row>
    <row r="41" spans="1:45" x14ac:dyDescent="0.2">
      <c r="A41" s="9" t="s">
        <v>48</v>
      </c>
      <c r="B41" s="9"/>
      <c r="C41" s="9"/>
      <c r="D41" s="9">
        <v>152</v>
      </c>
      <c r="E41" s="12"/>
      <c r="F41" s="2"/>
      <c r="G41" s="2"/>
      <c r="H41" s="110" t="s">
        <v>40</v>
      </c>
      <c r="I41" s="2"/>
      <c r="J41" s="2"/>
      <c r="K41" s="2"/>
      <c r="L41" s="10">
        <v>160</v>
      </c>
      <c r="M41" s="2"/>
      <c r="N41" s="2"/>
      <c r="O41" s="2"/>
      <c r="P41" s="2"/>
      <c r="Q41" s="2"/>
      <c r="R41" s="2"/>
      <c r="S41" s="2"/>
      <c r="T41" s="2"/>
      <c r="U41" s="2"/>
      <c r="V41" s="2"/>
      <c r="W41" s="2"/>
      <c r="X41" s="2"/>
      <c r="Y41" s="2"/>
      <c r="Z41" s="2"/>
      <c r="AA41" s="2"/>
      <c r="AB41" s="2"/>
      <c r="AC41" s="2"/>
      <c r="AD41" s="2"/>
      <c r="AE41" s="3"/>
      <c r="AF41" s="3"/>
      <c r="AG41" s="3"/>
      <c r="AH41" s="3"/>
      <c r="AI41" s="3"/>
      <c r="AJ41" s="3"/>
      <c r="AK41" s="3"/>
      <c r="AL41" s="3"/>
      <c r="AM41" s="3"/>
      <c r="AN41" s="3"/>
      <c r="AO41" s="3"/>
      <c r="AP41" s="3"/>
      <c r="AQ41" s="3"/>
      <c r="AR41" s="3"/>
      <c r="AS41" s="3"/>
    </row>
    <row r="42" spans="1:45" x14ac:dyDescent="0.2">
      <c r="B42" s="9"/>
      <c r="C42" s="9"/>
      <c r="D42" s="9"/>
      <c r="E42" s="12"/>
      <c r="F42" s="2"/>
      <c r="G42" s="2"/>
      <c r="H42" s="110" t="s">
        <v>41</v>
      </c>
      <c r="I42" s="2"/>
      <c r="J42" s="2"/>
      <c r="K42" s="2"/>
      <c r="L42" s="10">
        <f>SUM(B39:G39)</f>
        <v>0</v>
      </c>
      <c r="M42" s="2"/>
      <c r="N42" s="2"/>
      <c r="O42" s="2"/>
      <c r="P42" s="2"/>
      <c r="Q42" s="2"/>
      <c r="R42" s="2"/>
      <c r="S42" s="2"/>
      <c r="T42" s="2"/>
      <c r="U42" s="2"/>
      <c r="V42" s="2"/>
      <c r="W42" s="2"/>
      <c r="X42" s="2"/>
      <c r="Y42" s="2"/>
      <c r="Z42" s="2"/>
      <c r="AA42" s="2"/>
      <c r="AB42" s="2"/>
      <c r="AC42" s="2"/>
      <c r="AD42" s="2"/>
      <c r="AE42" s="3"/>
      <c r="AF42" s="3"/>
      <c r="AG42" s="3"/>
      <c r="AH42" s="3"/>
      <c r="AI42" s="3"/>
      <c r="AJ42" s="3"/>
      <c r="AK42" s="3"/>
      <c r="AL42" s="3"/>
      <c r="AM42" s="3"/>
      <c r="AN42" s="3"/>
      <c r="AO42" s="3"/>
      <c r="AP42" s="3"/>
      <c r="AQ42" s="3"/>
      <c r="AR42" s="3"/>
      <c r="AS42" s="3"/>
    </row>
    <row r="43" spans="1:45" x14ac:dyDescent="0.2">
      <c r="A43" s="54" t="s">
        <v>112</v>
      </c>
      <c r="B43" s="9"/>
      <c r="C43" s="9"/>
      <c r="D43" s="9"/>
      <c r="E43" s="12"/>
      <c r="F43" s="2"/>
      <c r="G43" s="2"/>
      <c r="H43" s="110" t="s">
        <v>42</v>
      </c>
      <c r="I43" s="2"/>
      <c r="J43" s="2"/>
      <c r="K43" s="2"/>
      <c r="L43" s="24">
        <f>'Info Sheet'!B15</f>
        <v>0</v>
      </c>
      <c r="M43" s="2"/>
      <c r="N43" s="2"/>
      <c r="O43" s="2"/>
      <c r="P43" s="2"/>
      <c r="Q43" s="2"/>
      <c r="R43" s="2"/>
      <c r="S43" s="2"/>
      <c r="T43" s="2"/>
      <c r="U43" s="2"/>
      <c r="V43" s="2"/>
      <c r="W43" s="2"/>
      <c r="X43" s="2"/>
      <c r="Y43" s="2"/>
      <c r="Z43" s="2"/>
      <c r="AA43" s="2"/>
      <c r="AB43" s="2"/>
      <c r="AC43" s="2"/>
      <c r="AD43" s="2"/>
      <c r="AE43" s="3"/>
      <c r="AF43" s="3"/>
      <c r="AG43" s="3"/>
      <c r="AH43" s="3"/>
      <c r="AI43" s="3"/>
      <c r="AJ43" s="3"/>
      <c r="AK43" s="3"/>
      <c r="AL43" s="3"/>
      <c r="AM43" s="3"/>
      <c r="AN43" s="3"/>
      <c r="AO43" s="3"/>
      <c r="AP43" s="3"/>
      <c r="AQ43" s="3"/>
      <c r="AR43" s="3"/>
      <c r="AS43" s="3"/>
    </row>
    <row r="44" spans="1:45" ht="13.5" customHeight="1" x14ac:dyDescent="0.2">
      <c r="A44" s="9"/>
      <c r="B44" s="9"/>
      <c r="C44" s="9"/>
      <c r="D44" s="9"/>
      <c r="E44" s="12"/>
      <c r="F44" s="2"/>
      <c r="G44" s="2"/>
      <c r="H44" s="110" t="s">
        <v>43</v>
      </c>
      <c r="I44" s="2"/>
      <c r="J44" s="2"/>
      <c r="K44" s="2"/>
      <c r="L44" s="24">
        <f>L42/L41</f>
        <v>0</v>
      </c>
      <c r="M44" s="2"/>
      <c r="N44" s="2"/>
      <c r="O44" s="2"/>
      <c r="P44" s="2"/>
      <c r="Q44" s="2"/>
      <c r="R44" s="2"/>
      <c r="S44" s="2"/>
      <c r="T44" s="2"/>
      <c r="U44" s="2"/>
      <c r="V44" s="2"/>
      <c r="W44" s="2"/>
      <c r="X44" s="2"/>
      <c r="Y44" s="2"/>
      <c r="Z44" s="2"/>
      <c r="AA44" s="2"/>
      <c r="AB44" s="2"/>
      <c r="AC44" s="2"/>
      <c r="AD44" s="2"/>
      <c r="AE44" s="3"/>
      <c r="AF44" s="3"/>
      <c r="AG44" s="3"/>
      <c r="AH44" s="3"/>
      <c r="AI44" s="3"/>
      <c r="AJ44" s="3"/>
      <c r="AK44" s="3"/>
      <c r="AL44" s="3"/>
      <c r="AM44" s="3"/>
      <c r="AN44" s="3"/>
      <c r="AO44" s="3"/>
      <c r="AP44" s="3"/>
      <c r="AQ44" s="3"/>
      <c r="AR44" s="3"/>
      <c r="AS44" s="3"/>
    </row>
    <row r="45" spans="1:45" ht="16.5" customHeight="1" x14ac:dyDescent="0.2">
      <c r="F45" s="38"/>
      <c r="G45" s="38"/>
      <c r="H45" s="39" t="s">
        <v>1</v>
      </c>
      <c r="I45" s="39" t="s">
        <v>2</v>
      </c>
      <c r="J45" s="39" t="s">
        <v>3</v>
      </c>
      <c r="K45" s="214" t="s">
        <v>11</v>
      </c>
      <c r="L45" s="215"/>
      <c r="M45" s="2"/>
      <c r="N45" s="2"/>
      <c r="O45" s="2"/>
      <c r="P45" s="2"/>
      <c r="Q45" s="2"/>
      <c r="R45" s="2"/>
      <c r="S45" s="2"/>
      <c r="T45" s="2"/>
      <c r="U45" s="2"/>
      <c r="V45" s="2"/>
      <c r="W45" s="2"/>
      <c r="X45" s="2"/>
      <c r="Y45" s="2"/>
      <c r="Z45" s="2"/>
      <c r="AA45" s="2"/>
      <c r="AB45" s="2"/>
      <c r="AC45" s="2"/>
      <c r="AD45" s="2"/>
      <c r="AE45" s="3"/>
      <c r="AF45" s="3"/>
      <c r="AG45" s="3"/>
      <c r="AH45" s="3"/>
      <c r="AI45" s="3"/>
      <c r="AJ45" s="3"/>
      <c r="AK45" s="3"/>
      <c r="AL45" s="3"/>
      <c r="AM45" s="3"/>
      <c r="AN45" s="3"/>
      <c r="AO45" s="3"/>
      <c r="AP45" s="3"/>
      <c r="AQ45" s="3"/>
      <c r="AR45" s="3"/>
      <c r="AS45" s="3"/>
    </row>
    <row r="46" spans="1:45" ht="15" customHeight="1" x14ac:dyDescent="0.2">
      <c r="A46" s="140" t="s">
        <v>12</v>
      </c>
      <c r="B46" s="140"/>
      <c r="C46" s="140"/>
      <c r="D46" s="140"/>
      <c r="E46" s="140" t="s">
        <v>8</v>
      </c>
      <c r="F46" s="216" t="s">
        <v>70</v>
      </c>
      <c r="G46" s="217"/>
      <c r="H46" s="46">
        <f>'Jan 14'!K46</f>
        <v>0</v>
      </c>
      <c r="I46" s="46">
        <f>D39</f>
        <v>0</v>
      </c>
      <c r="J46" s="46">
        <f>IF(('Info Sheet'!F18-(H46-I46))&gt;(ROUND('Info Sheet'!E18*L44,0)),(FIXED(L42/L41*'Info Sheet'!E18:E18,0)),(IF(('Info Sheet'!F18&gt;(H46-I46)),(ROUND('Info Sheet'!F18-(H46-I46),0)),(0))))</f>
        <v>0</v>
      </c>
      <c r="K46" s="218">
        <f>H46-I46+J46</f>
        <v>0</v>
      </c>
      <c r="L46" s="219"/>
      <c r="M46" s="2"/>
      <c r="N46" s="2"/>
      <c r="O46" s="2"/>
      <c r="P46" s="2"/>
      <c r="Q46" s="2"/>
      <c r="R46" s="2"/>
      <c r="S46" s="2"/>
      <c r="T46" s="2"/>
      <c r="U46" s="2"/>
      <c r="V46" s="2"/>
      <c r="W46" s="2"/>
      <c r="X46" s="2"/>
      <c r="Y46" s="2"/>
      <c r="Z46" s="2"/>
      <c r="AA46" s="2"/>
      <c r="AB46" s="2"/>
      <c r="AC46" s="2"/>
      <c r="AD46" s="2"/>
      <c r="AE46" s="3"/>
      <c r="AF46" s="3"/>
      <c r="AG46" s="3"/>
      <c r="AH46" s="3"/>
      <c r="AI46" s="3"/>
      <c r="AJ46" s="3"/>
      <c r="AK46" s="3"/>
      <c r="AL46" s="3"/>
      <c r="AM46" s="3"/>
      <c r="AN46" s="3"/>
      <c r="AO46" s="3"/>
      <c r="AP46" s="3"/>
      <c r="AQ46" s="3"/>
      <c r="AR46" s="3"/>
      <c r="AS46" s="3"/>
    </row>
    <row r="47" spans="1:45" ht="15" customHeight="1" x14ac:dyDescent="0.2">
      <c r="A47" s="9"/>
      <c r="B47" s="9"/>
      <c r="C47" s="9"/>
      <c r="D47" s="9"/>
      <c r="E47" s="9"/>
      <c r="F47" s="216" t="s">
        <v>71</v>
      </c>
      <c r="G47" s="217"/>
      <c r="H47" s="46">
        <f>'Jan 14'!K47</f>
        <v>0</v>
      </c>
      <c r="I47" s="46">
        <f>E39</f>
        <v>0</v>
      </c>
      <c r="J47" s="46">
        <f>IF(L44&lt;0.5,0,(ROUND('Info Sheet'!E19*L44,0)))</f>
        <v>0</v>
      </c>
      <c r="K47" s="218">
        <f>H47-I47+J47</f>
        <v>0</v>
      </c>
      <c r="L47" s="219"/>
      <c r="M47" s="2"/>
      <c r="N47" s="2"/>
      <c r="O47" s="2"/>
      <c r="P47" s="2"/>
      <c r="Q47" s="2"/>
      <c r="R47" s="2"/>
      <c r="S47" s="2"/>
      <c r="T47" s="2"/>
      <c r="U47" s="2"/>
      <c r="V47" s="2"/>
      <c r="W47" s="2"/>
      <c r="X47" s="2"/>
      <c r="Y47" s="2"/>
      <c r="Z47" s="2"/>
      <c r="AA47" s="2"/>
      <c r="AB47" s="2"/>
      <c r="AC47" s="2"/>
      <c r="AD47" s="2"/>
      <c r="AE47" s="3"/>
      <c r="AF47" s="3"/>
      <c r="AG47" s="3"/>
      <c r="AH47" s="3"/>
      <c r="AI47" s="3"/>
      <c r="AJ47" s="3"/>
      <c r="AK47" s="3"/>
      <c r="AL47" s="3"/>
      <c r="AM47" s="3"/>
      <c r="AN47" s="3"/>
      <c r="AO47" s="3"/>
      <c r="AP47" s="3"/>
      <c r="AQ47" s="3"/>
      <c r="AR47" s="3"/>
      <c r="AS47" s="3"/>
    </row>
    <row r="48" spans="1:45" ht="15" customHeight="1" x14ac:dyDescent="0.2">
      <c r="F48" s="137" t="s">
        <v>39</v>
      </c>
      <c r="G48" s="139"/>
      <c r="H48" s="46">
        <f>'Jan 14'!K48</f>
        <v>0</v>
      </c>
      <c r="I48" s="46">
        <f>G39</f>
        <v>0</v>
      </c>
      <c r="J48" s="46">
        <f>SUM(H39, I39)</f>
        <v>0</v>
      </c>
      <c r="K48" s="218">
        <f>H48-I48+J48</f>
        <v>0</v>
      </c>
      <c r="L48" s="219"/>
      <c r="M48" s="2"/>
      <c r="N48" s="2"/>
      <c r="O48" s="2"/>
      <c r="P48" s="2"/>
      <c r="Q48" s="2"/>
      <c r="R48" s="2"/>
      <c r="S48" s="2"/>
      <c r="T48" s="2"/>
      <c r="U48" s="2"/>
      <c r="V48" s="2"/>
      <c r="W48" s="2"/>
      <c r="X48" s="2"/>
      <c r="Y48" s="2"/>
      <c r="Z48" s="2"/>
      <c r="AA48" s="2"/>
      <c r="AB48" s="2"/>
      <c r="AC48" s="2"/>
      <c r="AD48" s="2"/>
      <c r="AE48" s="3"/>
      <c r="AF48" s="3"/>
      <c r="AG48" s="3"/>
      <c r="AH48" s="3"/>
      <c r="AI48" s="3"/>
      <c r="AJ48" s="3"/>
      <c r="AK48" s="3"/>
      <c r="AL48" s="3"/>
      <c r="AM48" s="3"/>
      <c r="AN48" s="3"/>
      <c r="AO48" s="3"/>
      <c r="AP48" s="3"/>
      <c r="AQ48" s="3"/>
      <c r="AR48" s="3"/>
      <c r="AS48" s="3"/>
    </row>
    <row r="49" spans="1:45" ht="15" customHeight="1" x14ac:dyDescent="0.2">
      <c r="A49" s="140" t="s">
        <v>44</v>
      </c>
      <c r="B49" s="141"/>
      <c r="C49" s="141"/>
      <c r="D49" s="141"/>
      <c r="E49" s="142" t="s">
        <v>8</v>
      </c>
      <c r="F49" s="216" t="s">
        <v>87</v>
      </c>
      <c r="G49" s="220"/>
      <c r="H49" s="217"/>
      <c r="I49" s="221"/>
      <c r="J49" s="222"/>
      <c r="K49" s="223">
        <f>K48-I49</f>
        <v>0</v>
      </c>
      <c r="L49" s="224"/>
      <c r="M49" s="2"/>
      <c r="N49" s="2"/>
      <c r="O49" s="2"/>
      <c r="P49" s="2"/>
      <c r="Q49" s="2"/>
      <c r="R49" s="2"/>
      <c r="S49" s="2"/>
      <c r="T49" s="2"/>
      <c r="U49" s="2"/>
      <c r="V49" s="2"/>
      <c r="W49" s="2"/>
      <c r="X49" s="2"/>
      <c r="Y49" s="2"/>
      <c r="Z49" s="2"/>
      <c r="AA49" s="2"/>
      <c r="AB49" s="2"/>
      <c r="AC49" s="2"/>
      <c r="AD49" s="2"/>
      <c r="AE49" s="3"/>
      <c r="AF49" s="3"/>
      <c r="AG49" s="3"/>
      <c r="AH49" s="3"/>
      <c r="AI49" s="3"/>
      <c r="AJ49" s="3"/>
      <c r="AK49" s="3"/>
      <c r="AL49" s="3"/>
      <c r="AM49" s="3"/>
      <c r="AN49" s="3"/>
      <c r="AO49" s="3"/>
      <c r="AP49" s="3"/>
      <c r="AQ49" s="3"/>
      <c r="AR49" s="3"/>
      <c r="AS49" s="3"/>
    </row>
    <row r="50" spans="1:45" s="44" customFormat="1" ht="15" customHeight="1" x14ac:dyDescent="0.2">
      <c r="A50" s="40"/>
      <c r="B50" s="40"/>
      <c r="C50" s="40"/>
      <c r="D50" s="40"/>
      <c r="E50" s="22"/>
      <c r="F50" s="225" t="s">
        <v>99</v>
      </c>
      <c r="G50" s="226"/>
      <c r="H50" s="227"/>
      <c r="I50" s="228">
        <f>'Info Sheet'!D21</f>
        <v>0</v>
      </c>
      <c r="J50" s="229"/>
      <c r="K50" s="229"/>
      <c r="L50" s="230"/>
      <c r="M50" s="42"/>
      <c r="N50" s="42"/>
      <c r="O50" s="42"/>
      <c r="P50" s="42"/>
      <c r="Q50" s="42"/>
      <c r="R50" s="42"/>
      <c r="S50" s="42"/>
      <c r="T50" s="42"/>
      <c r="U50" s="42"/>
      <c r="V50" s="42"/>
      <c r="W50" s="42"/>
      <c r="X50" s="42"/>
      <c r="Y50" s="42"/>
      <c r="Z50" s="42"/>
      <c r="AA50" s="42"/>
      <c r="AB50" s="42"/>
      <c r="AC50" s="42"/>
      <c r="AD50" s="42"/>
      <c r="AE50" s="43"/>
      <c r="AF50" s="43"/>
      <c r="AG50" s="43"/>
      <c r="AH50" s="43"/>
      <c r="AI50" s="43"/>
      <c r="AJ50" s="43"/>
      <c r="AK50" s="43"/>
      <c r="AL50" s="43"/>
      <c r="AM50" s="43"/>
      <c r="AN50" s="43"/>
      <c r="AO50" s="43"/>
      <c r="AP50" s="43"/>
      <c r="AQ50" s="43"/>
      <c r="AR50" s="43"/>
      <c r="AS50" s="43"/>
    </row>
    <row r="51" spans="1:45" s="44" customFormat="1" ht="15" customHeight="1"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c r="M51" s="42"/>
      <c r="N51" s="42"/>
      <c r="O51" s="42"/>
      <c r="P51" s="42"/>
      <c r="Q51" s="42"/>
      <c r="R51" s="42"/>
      <c r="S51" s="42"/>
      <c r="T51" s="42"/>
      <c r="U51" s="42"/>
      <c r="V51" s="42"/>
      <c r="W51" s="42"/>
      <c r="X51" s="42"/>
      <c r="Y51" s="42"/>
      <c r="Z51" s="42"/>
      <c r="AA51" s="42"/>
      <c r="AB51" s="42"/>
      <c r="AC51" s="42"/>
      <c r="AD51" s="42"/>
      <c r="AE51" s="43"/>
      <c r="AF51" s="43"/>
      <c r="AG51" s="43"/>
      <c r="AH51" s="43"/>
      <c r="AI51" s="43"/>
      <c r="AJ51" s="43"/>
      <c r="AK51" s="43"/>
      <c r="AL51" s="43"/>
      <c r="AM51" s="43"/>
      <c r="AN51" s="43"/>
      <c r="AO51" s="43"/>
      <c r="AP51" s="43"/>
      <c r="AQ51" s="43"/>
      <c r="AR51" s="43"/>
      <c r="AS51" s="43"/>
    </row>
    <row r="52" spans="1:45" s="44" customFormat="1" ht="19.5" customHeight="1" x14ac:dyDescent="0.2">
      <c r="A52" s="40"/>
      <c r="B52" s="40"/>
      <c r="C52" s="40"/>
      <c r="D52" s="40"/>
      <c r="E52" s="22"/>
      <c r="F52" s="213" t="s">
        <v>111</v>
      </c>
      <c r="G52" s="213"/>
      <c r="H52" s="213"/>
      <c r="I52" s="213"/>
      <c r="J52" s="213"/>
      <c r="K52" s="213"/>
      <c r="L52" s="213"/>
      <c r="M52" s="42"/>
      <c r="N52" s="42"/>
      <c r="O52" s="42"/>
      <c r="P52" s="42"/>
      <c r="Q52" s="42"/>
      <c r="R52" s="42"/>
      <c r="S52" s="42"/>
      <c r="T52" s="42"/>
      <c r="U52" s="42"/>
      <c r="V52" s="42"/>
      <c r="W52" s="42"/>
      <c r="X52" s="42"/>
      <c r="Y52" s="42"/>
      <c r="Z52" s="42"/>
      <c r="AA52" s="42"/>
      <c r="AB52" s="42"/>
      <c r="AC52" s="42"/>
      <c r="AD52" s="42"/>
      <c r="AE52" s="43"/>
      <c r="AF52" s="43"/>
      <c r="AG52" s="43"/>
      <c r="AH52" s="43"/>
      <c r="AI52" s="43"/>
      <c r="AJ52" s="43"/>
      <c r="AK52" s="43"/>
      <c r="AL52" s="43"/>
      <c r="AM52" s="43"/>
      <c r="AN52" s="43"/>
      <c r="AO52" s="43"/>
      <c r="AP52" s="43"/>
      <c r="AQ52" s="43"/>
      <c r="AR52" s="43"/>
      <c r="AS52" s="43"/>
    </row>
    <row r="53" spans="1:45" s="44" customFormat="1" ht="8.4499999999999993" customHeight="1" x14ac:dyDescent="0.2">
      <c r="A53" s="40"/>
      <c r="B53" s="40"/>
      <c r="C53" s="40"/>
      <c r="D53" s="40"/>
      <c r="E53" s="22"/>
      <c r="F53" s="158" t="s">
        <v>113</v>
      </c>
      <c r="G53" s="159" t="s">
        <v>122</v>
      </c>
      <c r="H53" s="159" t="s">
        <v>123</v>
      </c>
      <c r="I53" s="159" t="s">
        <v>124</v>
      </c>
      <c r="J53" s="159" t="s">
        <v>125</v>
      </c>
      <c r="K53" s="145" t="s">
        <v>126</v>
      </c>
      <c r="L53" s="144" t="s">
        <v>114</v>
      </c>
      <c r="M53" s="42"/>
      <c r="N53" s="42"/>
      <c r="O53" s="42"/>
      <c r="P53" s="42"/>
      <c r="Q53" s="42"/>
      <c r="R53" s="42"/>
      <c r="S53" s="42"/>
      <c r="T53" s="42"/>
      <c r="U53" s="42"/>
      <c r="V53" s="42"/>
      <c r="W53" s="42"/>
      <c r="X53" s="42"/>
      <c r="Y53" s="42"/>
      <c r="Z53" s="42"/>
      <c r="AA53" s="42"/>
      <c r="AB53" s="42"/>
      <c r="AC53" s="42"/>
      <c r="AD53" s="42"/>
      <c r="AE53" s="43"/>
      <c r="AF53" s="43"/>
      <c r="AG53" s="43"/>
      <c r="AH53" s="43"/>
      <c r="AI53" s="43"/>
      <c r="AJ53" s="43"/>
      <c r="AK53" s="43"/>
      <c r="AL53" s="43"/>
      <c r="AM53" s="43"/>
      <c r="AN53" s="43"/>
      <c r="AO53" s="43"/>
      <c r="AP53" s="43"/>
      <c r="AQ53" s="43"/>
      <c r="AR53" s="43"/>
      <c r="AS53" s="43"/>
    </row>
    <row r="54" spans="1:45" ht="10.5" customHeight="1" x14ac:dyDescent="0.2">
      <c r="A54" s="11"/>
      <c r="B54" s="61"/>
      <c r="C54" s="9"/>
      <c r="D54" s="9"/>
      <c r="E54" s="8"/>
      <c r="F54" s="143"/>
      <c r="G54" s="143"/>
      <c r="H54" s="143"/>
      <c r="I54" s="143"/>
      <c r="J54" s="143"/>
      <c r="K54" s="143"/>
      <c r="L54" s="210">
        <f>SUM(F54:F56)</f>
        <v>0</v>
      </c>
      <c r="M54" s="2"/>
      <c r="N54" s="2"/>
      <c r="O54" s="2"/>
      <c r="P54" s="2"/>
      <c r="Q54" s="2"/>
      <c r="R54" s="2"/>
      <c r="S54" s="2"/>
      <c r="T54" s="2"/>
      <c r="U54" s="2"/>
      <c r="V54" s="2"/>
      <c r="W54" s="2"/>
      <c r="X54" s="2"/>
      <c r="Y54" s="2"/>
      <c r="Z54" s="2"/>
      <c r="AA54" s="2"/>
      <c r="AB54" s="2"/>
      <c r="AC54" s="2"/>
      <c r="AD54" s="2"/>
      <c r="AE54" s="3"/>
      <c r="AF54" s="3"/>
      <c r="AG54" s="3"/>
      <c r="AH54" s="3"/>
      <c r="AI54" s="3"/>
      <c r="AJ54" s="3"/>
      <c r="AK54" s="3"/>
      <c r="AL54" s="3"/>
      <c r="AM54" s="3"/>
      <c r="AN54" s="3"/>
      <c r="AO54" s="3"/>
      <c r="AP54" s="3"/>
      <c r="AQ54" s="3"/>
      <c r="AR54" s="3"/>
      <c r="AS54" s="3"/>
    </row>
    <row r="55" spans="1:45" s="47" customFormat="1" ht="9.6" customHeight="1" x14ac:dyDescent="0.2">
      <c r="A55" s="11"/>
      <c r="B55" s="61"/>
      <c r="C55" s="49"/>
      <c r="D55" s="49"/>
      <c r="E55" s="8"/>
      <c r="F55" s="143"/>
      <c r="G55" s="143"/>
      <c r="H55" s="143"/>
      <c r="I55" s="143"/>
      <c r="J55" s="143"/>
      <c r="K55" s="143"/>
      <c r="L55" s="211"/>
      <c r="M55" s="50"/>
      <c r="N55" s="50"/>
      <c r="O55" s="50"/>
      <c r="P55" s="50"/>
      <c r="Q55" s="50"/>
      <c r="R55" s="50"/>
      <c r="S55" s="50"/>
      <c r="T55" s="50"/>
      <c r="U55" s="50"/>
      <c r="V55" s="50"/>
      <c r="W55" s="50"/>
      <c r="X55" s="50"/>
      <c r="Y55" s="50"/>
      <c r="Z55" s="50"/>
      <c r="AA55" s="50"/>
      <c r="AB55" s="50"/>
      <c r="AC55" s="50"/>
      <c r="AD55" s="50"/>
      <c r="AE55" s="51"/>
      <c r="AF55" s="51"/>
      <c r="AG55" s="51"/>
      <c r="AH55" s="51"/>
      <c r="AI55" s="51"/>
      <c r="AJ55" s="51"/>
      <c r="AK55" s="51"/>
      <c r="AL55" s="51"/>
      <c r="AM55" s="51"/>
      <c r="AN55" s="51"/>
      <c r="AO55" s="51"/>
      <c r="AP55" s="51"/>
      <c r="AQ55" s="51"/>
      <c r="AR55" s="51"/>
      <c r="AS55" s="51"/>
    </row>
    <row r="56" spans="1:45" s="47" customFormat="1" x14ac:dyDescent="0.2">
      <c r="A56" s="11"/>
      <c r="B56" s="61"/>
      <c r="C56" s="49"/>
      <c r="D56" s="49"/>
      <c r="E56" s="50"/>
      <c r="F56" s="143"/>
      <c r="G56" s="143"/>
      <c r="H56" s="143"/>
      <c r="I56" s="143"/>
      <c r="J56" s="143"/>
      <c r="K56" s="143"/>
      <c r="L56" s="212"/>
      <c r="M56" s="50"/>
      <c r="N56" s="50"/>
      <c r="O56" s="50"/>
      <c r="P56" s="50"/>
      <c r="Q56" s="50"/>
      <c r="R56" s="50"/>
      <c r="S56" s="50"/>
      <c r="T56" s="50"/>
      <c r="U56" s="50"/>
      <c r="V56" s="50"/>
      <c r="W56" s="50"/>
      <c r="X56" s="50"/>
      <c r="Y56" s="50"/>
      <c r="Z56" s="50"/>
      <c r="AA56" s="50"/>
      <c r="AB56" s="50"/>
      <c r="AC56" s="50"/>
      <c r="AD56" s="50"/>
      <c r="AE56" s="51"/>
      <c r="AF56" s="51"/>
      <c r="AG56" s="51"/>
      <c r="AH56" s="51"/>
      <c r="AI56" s="51"/>
      <c r="AJ56" s="51"/>
      <c r="AK56" s="51"/>
      <c r="AL56" s="51"/>
      <c r="AM56" s="51"/>
      <c r="AN56" s="51"/>
      <c r="AO56" s="51"/>
      <c r="AP56" s="51"/>
      <c r="AQ56" s="51"/>
      <c r="AR56" s="51"/>
      <c r="AS56" s="51"/>
    </row>
    <row r="57" spans="1:45" s="47" customFormat="1" x14ac:dyDescent="0.2">
      <c r="A57" s="11"/>
      <c r="B57" s="61"/>
      <c r="C57" s="49"/>
      <c r="D57" s="49"/>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1"/>
      <c r="AF57" s="51"/>
      <c r="AG57" s="51"/>
      <c r="AH57" s="51"/>
      <c r="AI57" s="51"/>
      <c r="AJ57" s="51"/>
      <c r="AK57" s="51"/>
      <c r="AL57" s="51"/>
      <c r="AM57" s="51"/>
      <c r="AN57" s="51"/>
      <c r="AO57" s="51"/>
      <c r="AP57" s="51"/>
      <c r="AQ57" s="51"/>
      <c r="AR57" s="51"/>
      <c r="AS57" s="51"/>
    </row>
    <row r="58" spans="1:45" s="47" customFormat="1" x14ac:dyDescent="0.2">
      <c r="A58" s="52"/>
      <c r="B58" s="5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1"/>
      <c r="AF58" s="51"/>
      <c r="AG58" s="51"/>
      <c r="AH58" s="51"/>
      <c r="AI58" s="51"/>
      <c r="AJ58" s="51"/>
      <c r="AK58" s="51"/>
      <c r="AL58" s="51"/>
      <c r="AM58" s="51"/>
      <c r="AN58" s="51"/>
      <c r="AO58" s="51"/>
      <c r="AP58" s="51"/>
      <c r="AQ58" s="51"/>
      <c r="AR58" s="51"/>
      <c r="AS58" s="51"/>
    </row>
    <row r="59" spans="1:45" x14ac:dyDescent="0.2">
      <c r="A59" s="52"/>
      <c r="B59" s="5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3"/>
      <c r="AF59" s="3"/>
      <c r="AG59" s="3"/>
      <c r="AH59" s="3"/>
      <c r="AI59" s="3"/>
      <c r="AJ59" s="3"/>
      <c r="AK59" s="3"/>
      <c r="AL59" s="3"/>
      <c r="AM59" s="3"/>
      <c r="AN59" s="3"/>
      <c r="AO59" s="3"/>
      <c r="AP59" s="3"/>
      <c r="AQ59" s="3"/>
      <c r="AR59" s="3"/>
      <c r="AS59" s="3"/>
    </row>
    <row r="60" spans="1:45"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3"/>
      <c r="AF60" s="3"/>
      <c r="AG60" s="3"/>
      <c r="AH60" s="3"/>
      <c r="AI60" s="3"/>
      <c r="AJ60" s="3"/>
      <c r="AK60" s="3"/>
      <c r="AL60" s="3"/>
      <c r="AM60" s="3"/>
      <c r="AN60" s="3"/>
      <c r="AO60" s="3"/>
      <c r="AP60" s="3"/>
      <c r="AQ60" s="3"/>
      <c r="AR60" s="3"/>
      <c r="AS60" s="3"/>
    </row>
    <row r="61" spans="1:45"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3"/>
      <c r="AF61" s="3"/>
      <c r="AG61" s="3"/>
      <c r="AH61" s="3"/>
      <c r="AI61" s="3"/>
      <c r="AJ61" s="3"/>
      <c r="AK61" s="3"/>
      <c r="AL61" s="3"/>
      <c r="AM61" s="3"/>
      <c r="AN61" s="3"/>
      <c r="AO61" s="3"/>
      <c r="AP61" s="3"/>
      <c r="AQ61" s="3"/>
      <c r="AR61" s="3"/>
      <c r="AS61" s="3"/>
    </row>
    <row r="62" spans="1:45"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3"/>
      <c r="AF62" s="3"/>
      <c r="AG62" s="3"/>
      <c r="AH62" s="3"/>
      <c r="AI62" s="3"/>
      <c r="AJ62" s="3"/>
      <c r="AK62" s="3"/>
      <c r="AL62" s="3"/>
      <c r="AM62" s="3"/>
      <c r="AN62" s="3"/>
      <c r="AO62" s="3"/>
      <c r="AP62" s="3"/>
      <c r="AQ62" s="3"/>
      <c r="AR62" s="3"/>
      <c r="AS62" s="3"/>
    </row>
    <row r="63" spans="1:4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3"/>
      <c r="AF63" s="3"/>
      <c r="AG63" s="3"/>
      <c r="AH63" s="3"/>
      <c r="AI63" s="3"/>
      <c r="AJ63" s="3"/>
      <c r="AK63" s="3"/>
      <c r="AL63" s="3"/>
      <c r="AM63" s="3"/>
      <c r="AN63" s="3"/>
      <c r="AO63" s="3"/>
      <c r="AP63" s="3"/>
      <c r="AQ63" s="3"/>
      <c r="AR63" s="3"/>
      <c r="AS63" s="3"/>
    </row>
    <row r="64" spans="1:4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3"/>
      <c r="AF64" s="3"/>
      <c r="AG64" s="3"/>
      <c r="AH64" s="3"/>
      <c r="AI64" s="3"/>
      <c r="AJ64" s="3"/>
      <c r="AK64" s="3"/>
      <c r="AL64" s="3"/>
      <c r="AM64" s="3"/>
      <c r="AN64" s="3"/>
      <c r="AO64" s="3"/>
      <c r="AP64" s="3"/>
      <c r="AQ64" s="3"/>
      <c r="AR64" s="3"/>
      <c r="AS64" s="3"/>
    </row>
    <row r="65" spans="1:4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3"/>
      <c r="AF65" s="3"/>
      <c r="AG65" s="3"/>
      <c r="AH65" s="3"/>
      <c r="AI65" s="3"/>
      <c r="AJ65" s="3"/>
      <c r="AK65" s="3"/>
      <c r="AL65" s="3"/>
      <c r="AM65" s="3"/>
      <c r="AN65" s="3"/>
      <c r="AO65" s="3"/>
      <c r="AP65" s="3"/>
      <c r="AQ65" s="3"/>
      <c r="AR65" s="3"/>
      <c r="AS65" s="3"/>
    </row>
    <row r="66" spans="1:4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x14ac:dyDescent="0.2">
      <c r="A112" s="2"/>
      <c r="B112" s="2"/>
      <c r="C112" s="2"/>
      <c r="D112" s="2"/>
      <c r="E112" s="2"/>
      <c r="F112" s="3"/>
      <c r="G112" s="3"/>
      <c r="H112" s="3"/>
      <c r="I112" s="3"/>
      <c r="J112" s="3"/>
      <c r="K112" s="3"/>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x14ac:dyDescent="0.2">
      <c r="A113" s="2"/>
      <c r="B113" s="2"/>
      <c r="C113" s="2"/>
      <c r="D113" s="2"/>
      <c r="E113" s="2"/>
      <c r="F113" s="3"/>
      <c r="G113" s="3"/>
      <c r="H113" s="3"/>
      <c r="I113" s="3"/>
      <c r="J113" s="3"/>
      <c r="K113" s="3"/>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x14ac:dyDescent="0.2">
      <c r="A114" s="2"/>
      <c r="B114" s="2"/>
      <c r="C114" s="2"/>
      <c r="D114" s="2"/>
      <c r="E114" s="3"/>
      <c r="F114" s="3"/>
      <c r="G114" s="3"/>
      <c r="H114" s="3"/>
      <c r="I114" s="3"/>
      <c r="J114" s="3"/>
      <c r="K114" s="3"/>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x14ac:dyDescent="0.2">
      <c r="A115" s="2"/>
      <c r="B115" s="2"/>
      <c r="C115" s="2"/>
      <c r="D115" s="2"/>
      <c r="E115" s="3"/>
      <c r="F115" s="3"/>
      <c r="G115" s="3"/>
      <c r="H115" s="3"/>
      <c r="I115" s="3"/>
      <c r="J115" s="3"/>
      <c r="K115" s="3"/>
      <c r="L115" s="3"/>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x14ac:dyDescent="0.2">
      <c r="A116" s="2"/>
      <c r="B116" s="2"/>
      <c r="C116" s="2"/>
      <c r="D116" s="2"/>
      <c r="E116" s="3"/>
      <c r="F116" s="3"/>
      <c r="G116" s="3"/>
      <c r="H116" s="3"/>
      <c r="I116" s="3"/>
      <c r="J116" s="3"/>
      <c r="K116" s="3"/>
      <c r="L116" s="3"/>
      <c r="M116" s="3"/>
      <c r="N116" s="3"/>
      <c r="O116" s="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x14ac:dyDescent="0.2">
      <c r="A117" s="3"/>
      <c r="B117" s="3"/>
      <c r="C117" s="3"/>
      <c r="D117" s="3"/>
      <c r="E117" s="3"/>
      <c r="F117" s="3"/>
      <c r="G117" s="3"/>
      <c r="H117" s="3"/>
      <c r="I117" s="3"/>
      <c r="J117" s="3"/>
      <c r="K117" s="3"/>
      <c r="L117" s="3"/>
      <c r="M117" s="3"/>
      <c r="N117" s="3"/>
      <c r="O117" s="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x14ac:dyDescent="0.2">
      <c r="A118" s="3"/>
      <c r="B118" s="3"/>
      <c r="C118" s="3"/>
      <c r="D118" s="3"/>
      <c r="E118" s="3"/>
      <c r="L118" s="3"/>
      <c r="M118" s="3"/>
      <c r="N118" s="3"/>
      <c r="O118" s="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x14ac:dyDescent="0.2">
      <c r="A119" s="3"/>
      <c r="B119" s="3"/>
      <c r="C119" s="3"/>
      <c r="D119" s="3"/>
      <c r="E119" s="3"/>
      <c r="L119" s="3"/>
      <c r="M119" s="3"/>
      <c r="N119" s="3"/>
      <c r="O119" s="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x14ac:dyDescent="0.2">
      <c r="A120" s="3"/>
      <c r="B120" s="3"/>
      <c r="C120" s="3"/>
      <c r="D120" s="3"/>
      <c r="L120" s="3"/>
      <c r="M120" s="3"/>
      <c r="N120" s="3"/>
      <c r="O120" s="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x14ac:dyDescent="0.2">
      <c r="A121" s="3"/>
      <c r="B121" s="3"/>
      <c r="C121" s="3"/>
      <c r="D121" s="3"/>
      <c r="M121" s="3"/>
      <c r="N121" s="3"/>
      <c r="O121" s="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x14ac:dyDescent="0.2">
      <c r="A122" s="3"/>
      <c r="B122" s="3"/>
      <c r="C122" s="3"/>
      <c r="D122" s="3"/>
    </row>
  </sheetData>
  <mergeCells count="59">
    <mergeCell ref="A6:A7"/>
    <mergeCell ref="B6:B7"/>
    <mergeCell ref="C6:C7"/>
    <mergeCell ref="D6:D7"/>
    <mergeCell ref="E6:E7"/>
    <mergeCell ref="A2:L2"/>
    <mergeCell ref="F3:H3"/>
    <mergeCell ref="J4:L4"/>
    <mergeCell ref="D5:F5"/>
    <mergeCell ref="J5:L5"/>
    <mergeCell ref="K15:L15"/>
    <mergeCell ref="G6:G7"/>
    <mergeCell ref="H6:I6"/>
    <mergeCell ref="J6:J7"/>
    <mergeCell ref="K6: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9:L39"/>
    <mergeCell ref="K28:L28"/>
    <mergeCell ref="K29:L29"/>
    <mergeCell ref="K30:L30"/>
    <mergeCell ref="K31:L31"/>
    <mergeCell ref="K32:L32"/>
    <mergeCell ref="K33:L33"/>
    <mergeCell ref="K34:L34"/>
    <mergeCell ref="K35:L35"/>
    <mergeCell ref="K36:L36"/>
    <mergeCell ref="K37:L37"/>
    <mergeCell ref="K38:L38"/>
    <mergeCell ref="L54:L56"/>
    <mergeCell ref="F52:L52"/>
    <mergeCell ref="K45:L45"/>
    <mergeCell ref="F46:G46"/>
    <mergeCell ref="K46:L46"/>
    <mergeCell ref="F47:G47"/>
    <mergeCell ref="K47:L47"/>
    <mergeCell ref="K48:L48"/>
    <mergeCell ref="F49:H49"/>
    <mergeCell ref="I49:J49"/>
    <mergeCell ref="K49:L49"/>
    <mergeCell ref="F50:H50"/>
    <mergeCell ref="I50:L50"/>
  </mergeCells>
  <dataValidations count="9">
    <dataValidation allowBlank="1" showInputMessage="1" showErrorMessage="1" promptTitle="Vacation Usage" prompt="Enter in the amount of vacation hours used.  Remember to round your usage to the nearest quarter hour." sqref="D8:D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Comp Time Usage" prompt="If you accrued comp time, enter the amount of hours you would like to use._x000a_" sqref="G8:G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Overtime to Pay Out" prompt="If you would like to pay out any overtime hours worked, enter the amount here.  If you would like to leave it as comp time, then leave this blank." sqref="I49:J49"/>
    <dataValidation allowBlank="1" showInputMessage="1" showErrorMessage="1" promptTitle="Holiday" prompt="This column will calculate your holiday hours earned.  Do not input anything into this column." sqref="C8:C24 C26:C38"/>
  </dataValidations>
  <printOptions horizontalCentered="1" verticalCentered="1"/>
  <pageMargins left="0.75" right="0.75" top="0.6" bottom="0.5" header="0.1" footer="0.1"/>
  <pageSetup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2"/>
  <sheetViews>
    <sheetView topLeftCell="A16" zoomScaleNormal="100" workbookViewId="0">
      <selection activeCell="O67" sqref="O67"/>
    </sheetView>
  </sheetViews>
  <sheetFormatPr defaultColWidth="11.42578125" defaultRowHeight="12.75" x14ac:dyDescent="0.2"/>
  <cols>
    <col min="1" max="1" width="6.5703125" style="4" customWidth="1"/>
    <col min="2" max="10" width="7.7109375" style="4" customWidth="1"/>
    <col min="11" max="12" width="9.28515625" style="4" customWidth="1"/>
    <col min="13" max="13" width="11.42578125" style="4" customWidth="1"/>
    <col min="14" max="16384" width="11.42578125" style="4"/>
  </cols>
  <sheetData>
    <row r="1" spans="1:45" ht="39.75" customHeight="1" thickBot="1" x14ac:dyDescent="0.25"/>
    <row r="2" spans="1:45" ht="28.5" customHeight="1" thickBot="1" x14ac:dyDescent="0.25">
      <c r="A2" s="243" t="s">
        <v>132</v>
      </c>
      <c r="B2" s="244"/>
      <c r="C2" s="244"/>
      <c r="D2" s="244"/>
      <c r="E2" s="244"/>
      <c r="F2" s="244"/>
      <c r="G2" s="244"/>
      <c r="H2" s="244"/>
      <c r="I2" s="244"/>
      <c r="J2" s="244"/>
      <c r="K2" s="244"/>
      <c r="L2" s="245"/>
    </row>
    <row r="3" spans="1:45" ht="4.5" customHeight="1" x14ac:dyDescent="0.3">
      <c r="A3" s="1"/>
      <c r="B3" s="22"/>
      <c r="C3" s="10"/>
      <c r="D3" s="10"/>
      <c r="E3" s="26"/>
      <c r="F3" s="246"/>
      <c r="G3" s="246"/>
      <c r="H3" s="246"/>
      <c r="I3" s="26"/>
      <c r="J3" s="27"/>
      <c r="K3" s="27"/>
      <c r="L3" s="25"/>
      <c r="M3" s="2"/>
      <c r="N3" s="2"/>
      <c r="O3" s="2"/>
      <c r="P3" s="2"/>
      <c r="Q3" s="2"/>
      <c r="R3" s="2"/>
      <c r="S3" s="2"/>
      <c r="T3" s="2"/>
      <c r="U3" s="2"/>
      <c r="V3" s="2"/>
      <c r="W3" s="2"/>
      <c r="X3" s="2"/>
      <c r="Y3" s="2"/>
      <c r="Z3" s="2"/>
      <c r="AA3" s="2"/>
      <c r="AB3" s="2"/>
      <c r="AC3" s="2"/>
      <c r="AD3" s="2"/>
      <c r="AE3" s="3"/>
      <c r="AF3" s="3"/>
      <c r="AG3" s="3"/>
      <c r="AH3" s="3"/>
      <c r="AI3" s="3"/>
      <c r="AJ3" s="3"/>
      <c r="AK3" s="3"/>
      <c r="AL3" s="3"/>
      <c r="AM3" s="3"/>
      <c r="AN3" s="3"/>
      <c r="AO3" s="3"/>
      <c r="AP3" s="3"/>
      <c r="AQ3" s="3"/>
      <c r="AR3" s="3"/>
      <c r="AS3" s="3"/>
    </row>
    <row r="4" spans="1:45" s="34" customFormat="1" ht="16.5" customHeight="1" x14ac:dyDescent="0.25">
      <c r="A4" s="8" t="s">
        <v>46</v>
      </c>
      <c r="B4" s="29"/>
      <c r="C4" s="33"/>
      <c r="D4" s="36">
        <f>'Info Sheet'!B7</f>
        <v>0</v>
      </c>
      <c r="E4" s="33"/>
      <c r="F4" s="33"/>
      <c r="G4" s="30"/>
      <c r="H4" s="37" t="s">
        <v>29</v>
      </c>
      <c r="I4" s="31"/>
      <c r="J4" s="247">
        <f>'Info Sheet'!C9</f>
        <v>0</v>
      </c>
      <c r="K4" s="247"/>
      <c r="L4" s="247"/>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row>
    <row r="5" spans="1:45" s="28" customFormat="1" ht="14.25" customHeight="1" x14ac:dyDescent="0.2">
      <c r="A5" s="8" t="s">
        <v>25</v>
      </c>
      <c r="B5" s="22"/>
      <c r="C5" s="36"/>
      <c r="D5" s="248">
        <f>'Info Sheet'!B13</f>
        <v>0</v>
      </c>
      <c r="E5" s="248"/>
      <c r="F5" s="248"/>
      <c r="G5" s="36"/>
      <c r="H5" s="37" t="s">
        <v>26</v>
      </c>
      <c r="I5" s="37"/>
      <c r="J5" s="249">
        <f>'Info Sheet'!C11</f>
        <v>0</v>
      </c>
      <c r="K5" s="249"/>
      <c r="L5" s="24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ht="27" customHeight="1" x14ac:dyDescent="0.2">
      <c r="A6" s="250" t="s">
        <v>8</v>
      </c>
      <c r="B6" s="235" t="s">
        <v>7</v>
      </c>
      <c r="C6" s="235" t="s">
        <v>38</v>
      </c>
      <c r="D6" s="235" t="s">
        <v>6</v>
      </c>
      <c r="E6" s="235" t="s">
        <v>9</v>
      </c>
      <c r="F6" s="135" t="s">
        <v>28</v>
      </c>
      <c r="G6" s="235" t="s">
        <v>13</v>
      </c>
      <c r="H6" s="237" t="s">
        <v>23</v>
      </c>
      <c r="I6" s="238"/>
      <c r="J6" s="235" t="s">
        <v>72</v>
      </c>
      <c r="K6" s="239" t="s">
        <v>45</v>
      </c>
      <c r="L6" s="240"/>
      <c r="M6" s="2"/>
      <c r="N6" s="2"/>
      <c r="O6" s="2"/>
      <c r="P6" s="2"/>
      <c r="Q6" s="2"/>
      <c r="R6" s="2"/>
      <c r="S6" s="2"/>
      <c r="T6" s="2"/>
      <c r="U6" s="2"/>
      <c r="V6" s="2"/>
      <c r="W6" s="2"/>
      <c r="X6" s="2"/>
      <c r="Y6" s="2"/>
      <c r="Z6" s="2"/>
      <c r="AA6" s="2"/>
      <c r="AB6" s="2"/>
      <c r="AC6" s="2"/>
      <c r="AD6" s="2"/>
      <c r="AE6" s="3"/>
      <c r="AF6" s="3"/>
      <c r="AG6" s="3"/>
      <c r="AH6" s="3"/>
      <c r="AI6" s="3"/>
      <c r="AJ6" s="3"/>
      <c r="AK6" s="3"/>
      <c r="AL6" s="3"/>
      <c r="AM6" s="3"/>
      <c r="AN6" s="3"/>
      <c r="AO6" s="3"/>
      <c r="AP6" s="3"/>
      <c r="AQ6" s="3"/>
      <c r="AR6" s="3"/>
      <c r="AS6" s="3"/>
    </row>
    <row r="7" spans="1:45" x14ac:dyDescent="0.2">
      <c r="A7" s="251"/>
      <c r="B7" s="236"/>
      <c r="C7" s="236"/>
      <c r="D7" s="236"/>
      <c r="E7" s="236"/>
      <c r="F7" s="136"/>
      <c r="G7" s="236"/>
      <c r="H7" s="138" t="s">
        <v>36</v>
      </c>
      <c r="I7" s="113" t="s">
        <v>37</v>
      </c>
      <c r="J7" s="236"/>
      <c r="K7" s="241"/>
      <c r="L7" s="242"/>
      <c r="M7" s="2"/>
      <c r="N7" s="2"/>
      <c r="O7" s="2"/>
      <c r="P7" s="2"/>
      <c r="Q7" s="2"/>
      <c r="R7" s="2"/>
      <c r="S7" s="2"/>
      <c r="T7" s="2"/>
      <c r="U7" s="2"/>
      <c r="V7" s="2"/>
      <c r="W7" s="2"/>
      <c r="X7" s="2"/>
      <c r="Y7" s="2"/>
      <c r="Z7" s="2"/>
      <c r="AA7" s="2"/>
      <c r="AB7" s="2"/>
      <c r="AC7" s="2"/>
      <c r="AD7" s="2"/>
      <c r="AE7" s="3"/>
      <c r="AF7" s="3"/>
      <c r="AG7" s="3"/>
      <c r="AH7" s="3"/>
      <c r="AI7" s="3"/>
      <c r="AJ7" s="3"/>
      <c r="AK7" s="3"/>
      <c r="AL7" s="3"/>
      <c r="AM7" s="3"/>
      <c r="AN7" s="3"/>
      <c r="AO7" s="3"/>
      <c r="AP7" s="3"/>
      <c r="AQ7" s="3"/>
      <c r="AR7" s="3"/>
      <c r="AS7" s="3"/>
    </row>
    <row r="8" spans="1:45" ht="12" customHeight="1" x14ac:dyDescent="0.2">
      <c r="A8" s="63">
        <v>1</v>
      </c>
      <c r="B8" s="5"/>
      <c r="C8" s="55"/>
      <c r="D8" s="5"/>
      <c r="E8" s="5"/>
      <c r="F8" s="5"/>
      <c r="G8" s="5"/>
      <c r="H8" s="5"/>
      <c r="I8" s="5"/>
      <c r="J8" s="5"/>
      <c r="K8" s="233"/>
      <c r="L8" s="234"/>
      <c r="M8" s="2"/>
      <c r="N8" s="2"/>
      <c r="O8" s="2"/>
      <c r="P8" s="2"/>
      <c r="Q8" s="2"/>
      <c r="R8" s="2"/>
      <c r="S8" s="2"/>
      <c r="T8" s="2"/>
      <c r="U8" s="2"/>
      <c r="V8" s="2"/>
      <c r="W8" s="2"/>
      <c r="X8" s="2"/>
      <c r="Y8" s="2"/>
      <c r="Z8" s="2"/>
      <c r="AA8" s="2"/>
      <c r="AB8" s="2"/>
      <c r="AC8" s="2"/>
      <c r="AD8" s="2"/>
      <c r="AE8" s="3"/>
      <c r="AF8" s="3"/>
      <c r="AG8" s="3"/>
      <c r="AH8" s="3"/>
      <c r="AI8" s="3"/>
      <c r="AJ8" s="3"/>
      <c r="AK8" s="3"/>
      <c r="AL8" s="3"/>
      <c r="AM8" s="3"/>
      <c r="AN8" s="3"/>
      <c r="AO8" s="3"/>
      <c r="AP8" s="3"/>
      <c r="AQ8" s="3"/>
      <c r="AR8" s="3"/>
      <c r="AS8" s="3"/>
    </row>
    <row r="9" spans="1:45" ht="12" customHeight="1" x14ac:dyDescent="0.2">
      <c r="A9" s="63">
        <v>2</v>
      </c>
      <c r="B9" s="5"/>
      <c r="C9" s="55"/>
      <c r="D9" s="5"/>
      <c r="E9" s="5"/>
      <c r="F9" s="5"/>
      <c r="G9" s="5"/>
      <c r="H9" s="5"/>
      <c r="I9" s="5"/>
      <c r="J9" s="5"/>
      <c r="K9" s="233"/>
      <c r="L9" s="234"/>
      <c r="M9" s="2"/>
      <c r="N9" s="2"/>
      <c r="O9" s="2"/>
      <c r="P9" s="2"/>
      <c r="Q9" s="2"/>
      <c r="R9" s="2"/>
      <c r="S9" s="2"/>
      <c r="T9" s="2"/>
      <c r="U9" s="2"/>
      <c r="V9" s="2"/>
      <c r="W9" s="2"/>
      <c r="X9" s="2"/>
      <c r="Y9" s="2"/>
      <c r="Z9" s="2"/>
      <c r="AA9" s="2"/>
      <c r="AB9" s="2"/>
      <c r="AC9" s="2"/>
      <c r="AD9" s="2"/>
      <c r="AE9" s="3"/>
      <c r="AF9" s="3"/>
      <c r="AG9" s="3"/>
      <c r="AH9" s="3"/>
      <c r="AI9" s="3"/>
      <c r="AJ9" s="3"/>
      <c r="AK9" s="3"/>
      <c r="AL9" s="3"/>
      <c r="AM9" s="3"/>
      <c r="AN9" s="3"/>
      <c r="AO9" s="3"/>
      <c r="AP9" s="3"/>
      <c r="AQ9" s="3"/>
      <c r="AR9" s="3"/>
      <c r="AS9" s="3"/>
    </row>
    <row r="10" spans="1:45" ht="12" customHeight="1" x14ac:dyDescent="0.2">
      <c r="A10" s="62">
        <v>3</v>
      </c>
      <c r="B10" s="5">
        <f>(8*'Info Sheet'!B15)-SUM(D10:G10,J10)</f>
        <v>0</v>
      </c>
      <c r="C10" s="55"/>
      <c r="D10" s="5"/>
      <c r="E10" s="5"/>
      <c r="F10" s="5"/>
      <c r="G10" s="5"/>
      <c r="H10" s="5"/>
      <c r="I10" s="5"/>
      <c r="J10" s="5"/>
      <c r="K10" s="233"/>
      <c r="L10" s="234"/>
      <c r="M10" s="2"/>
      <c r="N10" s="2"/>
      <c r="O10" s="6"/>
      <c r="P10" s="6"/>
      <c r="Q10" s="2"/>
      <c r="R10" s="2"/>
      <c r="S10" s="2"/>
      <c r="T10" s="2"/>
      <c r="U10" s="2"/>
      <c r="V10" s="2"/>
      <c r="W10" s="2"/>
      <c r="X10" s="2"/>
      <c r="Y10" s="2"/>
      <c r="Z10" s="2"/>
      <c r="AA10" s="2"/>
      <c r="AB10" s="2"/>
      <c r="AC10" s="2"/>
      <c r="AD10" s="2"/>
      <c r="AE10" s="3"/>
      <c r="AF10" s="3"/>
      <c r="AG10" s="3"/>
      <c r="AH10" s="3"/>
      <c r="AI10" s="3"/>
      <c r="AJ10" s="3"/>
      <c r="AK10" s="3"/>
      <c r="AL10" s="3"/>
      <c r="AM10" s="3"/>
      <c r="AN10" s="3"/>
      <c r="AO10" s="3"/>
      <c r="AP10" s="3"/>
      <c r="AQ10" s="3"/>
      <c r="AR10" s="3"/>
      <c r="AS10" s="3"/>
    </row>
    <row r="11" spans="1:45" ht="12" customHeight="1" x14ac:dyDescent="0.2">
      <c r="A11" s="62">
        <v>4</v>
      </c>
      <c r="B11" s="5">
        <f>(8*'Info Sheet'!B15)-SUM(D11:G11,J11)</f>
        <v>0</v>
      </c>
      <c r="C11" s="55"/>
      <c r="D11" s="5"/>
      <c r="E11" s="5"/>
      <c r="F11" s="5"/>
      <c r="G11" s="5"/>
      <c r="H11" s="5"/>
      <c r="I11" s="5"/>
      <c r="J11" s="5"/>
      <c r="K11" s="233"/>
      <c r="L11" s="234"/>
      <c r="M11" s="2"/>
      <c r="N11" s="2"/>
      <c r="O11" s="7"/>
      <c r="P11" s="7"/>
      <c r="Q11" s="2"/>
      <c r="R11" s="2"/>
      <c r="S11" s="2"/>
      <c r="T11" s="2"/>
      <c r="U11" s="2"/>
      <c r="V11" s="2"/>
      <c r="W11" s="2"/>
      <c r="X11" s="2"/>
      <c r="Y11" s="2"/>
      <c r="Z11" s="2"/>
      <c r="AA11" s="2"/>
      <c r="AB11" s="2"/>
      <c r="AC11" s="2"/>
      <c r="AD11" s="2"/>
      <c r="AE11" s="3"/>
      <c r="AF11" s="3"/>
      <c r="AG11" s="3"/>
      <c r="AH11" s="3"/>
      <c r="AI11" s="3"/>
      <c r="AJ11" s="3"/>
      <c r="AK11" s="3"/>
      <c r="AL11" s="3"/>
      <c r="AM11" s="3"/>
      <c r="AN11" s="3"/>
      <c r="AO11" s="3"/>
      <c r="AP11" s="3"/>
      <c r="AQ11" s="3"/>
      <c r="AR11" s="3"/>
      <c r="AS11" s="3"/>
    </row>
    <row r="12" spans="1:45" ht="12" customHeight="1" x14ac:dyDescent="0.2">
      <c r="A12" s="62">
        <v>5</v>
      </c>
      <c r="B12" s="5">
        <f>(8*'Info Sheet'!B15)-SUM(D12:G12,J12)</f>
        <v>0</v>
      </c>
      <c r="C12" s="55"/>
      <c r="D12" s="5"/>
      <c r="E12" s="5"/>
      <c r="F12" s="5"/>
      <c r="G12" s="5"/>
      <c r="H12" s="5"/>
      <c r="I12" s="5"/>
      <c r="J12" s="5"/>
      <c r="K12" s="233"/>
      <c r="L12" s="234"/>
      <c r="M12" s="2"/>
      <c r="N12" s="2"/>
      <c r="O12" s="6"/>
      <c r="P12" s="6"/>
      <c r="Q12" s="2"/>
      <c r="R12" s="2"/>
      <c r="S12" s="2"/>
      <c r="T12" s="2"/>
      <c r="U12" s="2"/>
      <c r="V12" s="2"/>
      <c r="W12" s="2"/>
      <c r="X12" s="2"/>
      <c r="Y12" s="2"/>
      <c r="Z12" s="2"/>
      <c r="AA12" s="2"/>
      <c r="AB12" s="2"/>
      <c r="AC12" s="2"/>
      <c r="AD12" s="2"/>
      <c r="AE12" s="3"/>
      <c r="AF12" s="3"/>
      <c r="AG12" s="3"/>
      <c r="AH12" s="3"/>
      <c r="AI12" s="3"/>
      <c r="AJ12" s="3"/>
      <c r="AK12" s="3"/>
      <c r="AL12" s="3"/>
      <c r="AM12" s="3"/>
      <c r="AN12" s="3"/>
      <c r="AO12" s="3"/>
      <c r="AP12" s="3"/>
      <c r="AQ12" s="3"/>
      <c r="AR12" s="3"/>
      <c r="AS12" s="3"/>
    </row>
    <row r="13" spans="1:45" ht="12" customHeight="1" x14ac:dyDescent="0.2">
      <c r="A13" s="62">
        <v>6</v>
      </c>
      <c r="B13" s="5">
        <f>(8*'Info Sheet'!B15)-SUM(D13:G13,J13)</f>
        <v>0</v>
      </c>
      <c r="C13" s="55"/>
      <c r="D13" s="5"/>
      <c r="E13" s="5"/>
      <c r="F13" s="5"/>
      <c r="G13" s="5"/>
      <c r="H13" s="5"/>
      <c r="I13" s="5"/>
      <c r="J13" s="5"/>
      <c r="K13" s="233"/>
      <c r="L13" s="234"/>
      <c r="M13" s="2"/>
      <c r="N13" s="2"/>
      <c r="O13" s="2"/>
      <c r="P13" s="2"/>
      <c r="Q13" s="2"/>
      <c r="R13" s="2"/>
      <c r="S13" s="2"/>
      <c r="T13" s="2"/>
      <c r="U13" s="2"/>
      <c r="V13" s="2"/>
      <c r="W13" s="2"/>
      <c r="X13" s="2"/>
      <c r="Y13" s="2"/>
      <c r="Z13" s="2"/>
      <c r="AA13" s="2"/>
      <c r="AB13" s="2"/>
      <c r="AC13" s="2"/>
      <c r="AD13" s="2"/>
      <c r="AE13" s="3"/>
      <c r="AF13" s="3"/>
      <c r="AG13" s="3"/>
      <c r="AH13" s="3"/>
      <c r="AI13" s="3"/>
      <c r="AJ13" s="3"/>
      <c r="AK13" s="3"/>
      <c r="AL13" s="3"/>
      <c r="AM13" s="3"/>
      <c r="AN13" s="3"/>
      <c r="AO13" s="3"/>
      <c r="AP13" s="3"/>
      <c r="AQ13" s="3"/>
      <c r="AR13" s="3"/>
      <c r="AS13" s="3"/>
    </row>
    <row r="14" spans="1:45" ht="12" customHeight="1" x14ac:dyDescent="0.2">
      <c r="A14" s="62">
        <v>7</v>
      </c>
      <c r="B14" s="5">
        <f>(8*'Info Sheet'!B15)-SUM(D14:G14,J14)</f>
        <v>0</v>
      </c>
      <c r="C14" s="55"/>
      <c r="D14" s="5"/>
      <c r="E14" s="5"/>
      <c r="F14" s="5"/>
      <c r="G14" s="5"/>
      <c r="H14" s="5"/>
      <c r="I14" s="5"/>
      <c r="J14" s="5"/>
      <c r="K14" s="233"/>
      <c r="L14" s="234"/>
      <c r="M14" s="2"/>
      <c r="N14" s="2"/>
      <c r="O14" s="2"/>
      <c r="P14" s="2"/>
      <c r="Q14" s="2"/>
      <c r="R14" s="2"/>
      <c r="S14" s="2"/>
      <c r="T14" s="2"/>
      <c r="U14" s="2"/>
      <c r="V14" s="2"/>
      <c r="W14" s="2"/>
      <c r="X14" s="2"/>
      <c r="Y14" s="2"/>
      <c r="Z14" s="2"/>
      <c r="AA14" s="2"/>
      <c r="AB14" s="2"/>
      <c r="AC14" s="2"/>
      <c r="AD14" s="2"/>
      <c r="AE14" s="3"/>
      <c r="AF14" s="3"/>
      <c r="AG14" s="3"/>
      <c r="AH14" s="3"/>
      <c r="AI14" s="3"/>
      <c r="AJ14" s="3"/>
      <c r="AK14" s="3"/>
      <c r="AL14" s="3"/>
      <c r="AM14" s="3"/>
      <c r="AN14" s="3"/>
      <c r="AO14" s="3"/>
      <c r="AP14" s="3"/>
      <c r="AQ14" s="3"/>
      <c r="AR14" s="3"/>
      <c r="AS14" s="3"/>
    </row>
    <row r="15" spans="1:45" ht="12" customHeight="1" x14ac:dyDescent="0.2">
      <c r="A15" s="63">
        <v>8</v>
      </c>
      <c r="B15" s="5"/>
      <c r="C15" s="55"/>
      <c r="D15" s="5"/>
      <c r="E15" s="5"/>
      <c r="F15" s="5"/>
      <c r="G15" s="5"/>
      <c r="H15" s="5"/>
      <c r="I15" s="5"/>
      <c r="J15" s="5"/>
      <c r="K15" s="233"/>
      <c r="L15" s="234"/>
      <c r="M15" s="2"/>
      <c r="N15" s="2"/>
      <c r="O15" s="2"/>
      <c r="P15" s="2"/>
      <c r="Q15" s="2"/>
      <c r="R15" s="2"/>
      <c r="S15" s="2"/>
      <c r="T15" s="2"/>
      <c r="U15" s="2"/>
      <c r="V15" s="2"/>
      <c r="W15" s="2"/>
      <c r="X15" s="2"/>
      <c r="Y15" s="2"/>
      <c r="Z15" s="2"/>
      <c r="AA15" s="2"/>
      <c r="AB15" s="2"/>
      <c r="AC15" s="2"/>
      <c r="AD15" s="2"/>
      <c r="AE15" s="3"/>
      <c r="AF15" s="3"/>
      <c r="AG15" s="3"/>
      <c r="AH15" s="3"/>
      <c r="AI15" s="3"/>
      <c r="AJ15" s="3"/>
      <c r="AK15" s="3"/>
      <c r="AL15" s="3"/>
      <c r="AM15" s="3"/>
      <c r="AN15" s="3"/>
      <c r="AO15" s="3"/>
      <c r="AP15" s="3"/>
      <c r="AQ15" s="3"/>
      <c r="AR15" s="3"/>
      <c r="AS15" s="3"/>
    </row>
    <row r="16" spans="1:45" ht="12" customHeight="1" x14ac:dyDescent="0.2">
      <c r="A16" s="63">
        <v>9</v>
      </c>
      <c r="B16" s="5"/>
      <c r="C16" s="55"/>
      <c r="D16" s="5"/>
      <c r="E16" s="5"/>
      <c r="F16" s="5"/>
      <c r="G16" s="5"/>
      <c r="H16" s="5"/>
      <c r="I16" s="5"/>
      <c r="J16" s="5"/>
      <c r="K16" s="233"/>
      <c r="L16" s="234"/>
      <c r="M16" s="2"/>
      <c r="N16" s="2"/>
      <c r="O16" s="2"/>
      <c r="P16" s="2"/>
      <c r="Q16" s="2"/>
      <c r="R16" s="2"/>
      <c r="S16" s="2"/>
      <c r="T16" s="2"/>
      <c r="U16" s="2"/>
      <c r="V16" s="2"/>
      <c r="W16" s="2"/>
      <c r="X16" s="2"/>
      <c r="Y16" s="2"/>
      <c r="Z16" s="2"/>
      <c r="AA16" s="2"/>
      <c r="AB16" s="2"/>
      <c r="AC16" s="2"/>
      <c r="AD16" s="2"/>
      <c r="AE16" s="3"/>
      <c r="AF16" s="3"/>
      <c r="AG16" s="3"/>
      <c r="AH16" s="3"/>
      <c r="AI16" s="3"/>
      <c r="AJ16" s="3"/>
      <c r="AK16" s="3"/>
      <c r="AL16" s="3"/>
      <c r="AM16" s="3"/>
      <c r="AN16" s="3"/>
      <c r="AO16" s="3"/>
      <c r="AP16" s="3"/>
      <c r="AQ16" s="3"/>
      <c r="AR16" s="3"/>
      <c r="AS16" s="3"/>
    </row>
    <row r="17" spans="1:45" ht="12" customHeight="1" x14ac:dyDescent="0.2">
      <c r="A17" s="62">
        <v>10</v>
      </c>
      <c r="B17" s="5">
        <f>(8*'Info Sheet'!B15)-SUM(D17:G17,J17)</f>
        <v>0</v>
      </c>
      <c r="C17" s="55"/>
      <c r="D17" s="5"/>
      <c r="E17" s="5"/>
      <c r="F17" s="5"/>
      <c r="G17" s="5"/>
      <c r="H17" s="5"/>
      <c r="I17" s="5"/>
      <c r="J17" s="5"/>
      <c r="K17" s="233"/>
      <c r="L17" s="234"/>
      <c r="M17" s="2"/>
      <c r="N17" s="2"/>
      <c r="O17" s="2"/>
      <c r="P17" s="2"/>
      <c r="Q17" s="2"/>
      <c r="R17" s="2"/>
      <c r="S17" s="2"/>
      <c r="T17" s="2"/>
      <c r="U17" s="2"/>
      <c r="V17" s="2"/>
      <c r="W17" s="2"/>
      <c r="X17" s="2"/>
      <c r="Y17" s="2"/>
      <c r="Z17" s="2"/>
      <c r="AA17" s="2"/>
      <c r="AB17" s="2"/>
      <c r="AC17" s="2"/>
      <c r="AD17" s="2"/>
      <c r="AE17" s="3"/>
      <c r="AF17" s="3"/>
      <c r="AG17" s="3"/>
      <c r="AH17" s="3"/>
      <c r="AI17" s="3"/>
      <c r="AJ17" s="3"/>
      <c r="AK17" s="3"/>
      <c r="AL17" s="3"/>
      <c r="AM17" s="3"/>
      <c r="AN17" s="3"/>
      <c r="AO17" s="3"/>
      <c r="AP17" s="3"/>
      <c r="AQ17" s="3"/>
      <c r="AR17" s="3"/>
      <c r="AS17" s="3"/>
    </row>
    <row r="18" spans="1:45" ht="12" customHeight="1" x14ac:dyDescent="0.2">
      <c r="A18" s="62">
        <v>11</v>
      </c>
      <c r="B18" s="5">
        <f>(8*'Info Sheet'!B15)-SUM(D18:G18,J18)</f>
        <v>0</v>
      </c>
      <c r="C18" s="55"/>
      <c r="D18" s="5"/>
      <c r="E18" s="5"/>
      <c r="F18" s="5"/>
      <c r="G18" s="5"/>
      <c r="H18" s="5"/>
      <c r="I18" s="5"/>
      <c r="J18" s="5"/>
      <c r="K18" s="233"/>
      <c r="L18" s="234"/>
      <c r="M18" s="2"/>
      <c r="N18" s="2"/>
      <c r="O18" s="2"/>
      <c r="P18" s="2"/>
      <c r="Q18" s="2"/>
      <c r="R18" s="2"/>
      <c r="S18" s="2"/>
      <c r="T18" s="2"/>
      <c r="U18" s="2"/>
      <c r="V18" s="2"/>
      <c r="W18" s="2"/>
      <c r="X18" s="2"/>
      <c r="Y18" s="2"/>
      <c r="Z18" s="2"/>
      <c r="AA18" s="2"/>
      <c r="AB18" s="2"/>
      <c r="AC18" s="2"/>
      <c r="AD18" s="2"/>
      <c r="AE18" s="3"/>
      <c r="AF18" s="3"/>
      <c r="AG18" s="3"/>
      <c r="AH18" s="3"/>
      <c r="AI18" s="3"/>
      <c r="AJ18" s="3"/>
      <c r="AK18" s="3"/>
      <c r="AL18" s="3"/>
      <c r="AM18" s="3"/>
      <c r="AN18" s="3"/>
      <c r="AO18" s="3"/>
      <c r="AP18" s="3"/>
      <c r="AQ18" s="3"/>
      <c r="AR18" s="3"/>
      <c r="AS18" s="3"/>
    </row>
    <row r="19" spans="1:45" ht="12" customHeight="1" x14ac:dyDescent="0.2">
      <c r="A19" s="62">
        <v>12</v>
      </c>
      <c r="B19" s="5">
        <f>(8*'Info Sheet'!B15)-SUM(D19:G19,J19)</f>
        <v>0</v>
      </c>
      <c r="C19" s="55"/>
      <c r="D19" s="5"/>
      <c r="E19" s="5"/>
      <c r="F19" s="5"/>
      <c r="G19" s="5"/>
      <c r="H19" s="5"/>
      <c r="I19" s="5"/>
      <c r="J19" s="5"/>
      <c r="K19" s="233"/>
      <c r="L19" s="234"/>
      <c r="M19" s="2"/>
      <c r="N19" s="2"/>
      <c r="O19" s="2"/>
      <c r="P19" s="2"/>
      <c r="Q19" s="2"/>
      <c r="R19" s="2"/>
      <c r="S19" s="2"/>
      <c r="T19" s="2"/>
      <c r="U19" s="2"/>
      <c r="V19" s="2"/>
      <c r="W19" s="2"/>
      <c r="X19" s="2"/>
      <c r="Y19" s="2"/>
      <c r="Z19" s="2"/>
      <c r="AA19" s="2"/>
      <c r="AB19" s="2"/>
      <c r="AC19" s="2"/>
      <c r="AD19" s="2"/>
      <c r="AE19" s="3"/>
      <c r="AF19" s="3"/>
      <c r="AG19" s="3"/>
      <c r="AH19" s="3"/>
      <c r="AI19" s="3"/>
      <c r="AJ19" s="3"/>
      <c r="AK19" s="3"/>
      <c r="AL19" s="3"/>
      <c r="AM19" s="3"/>
      <c r="AN19" s="3"/>
      <c r="AO19" s="3"/>
      <c r="AP19" s="3"/>
      <c r="AQ19" s="3"/>
      <c r="AR19" s="3"/>
      <c r="AS19" s="3"/>
    </row>
    <row r="20" spans="1:45" ht="12" customHeight="1" x14ac:dyDescent="0.2">
      <c r="A20" s="62">
        <v>13</v>
      </c>
      <c r="B20" s="5">
        <f>(8*'Info Sheet'!B15)-SUM(D20:G20,J20)</f>
        <v>0</v>
      </c>
      <c r="C20" s="55"/>
      <c r="D20" s="5"/>
      <c r="E20" s="5"/>
      <c r="F20" s="5"/>
      <c r="G20" s="5"/>
      <c r="H20" s="5"/>
      <c r="I20" s="5"/>
      <c r="J20" s="5"/>
      <c r="K20" s="233"/>
      <c r="L20" s="234"/>
      <c r="M20" s="2"/>
      <c r="N20" s="2"/>
      <c r="O20" s="2"/>
      <c r="P20" s="2"/>
      <c r="Q20" s="2"/>
      <c r="R20" s="2"/>
      <c r="S20" s="2"/>
      <c r="T20" s="2"/>
      <c r="U20" s="2"/>
      <c r="V20" s="2"/>
      <c r="W20" s="2"/>
      <c r="X20" s="2"/>
      <c r="Y20" s="2"/>
      <c r="Z20" s="2"/>
      <c r="AA20" s="2"/>
      <c r="AB20" s="2"/>
      <c r="AC20" s="2"/>
      <c r="AD20" s="2"/>
      <c r="AE20" s="3"/>
      <c r="AF20" s="3"/>
      <c r="AG20" s="3"/>
      <c r="AH20" s="3"/>
      <c r="AI20" s="3"/>
      <c r="AJ20" s="3"/>
      <c r="AK20" s="3"/>
      <c r="AL20" s="3"/>
      <c r="AM20" s="3"/>
      <c r="AN20" s="3"/>
      <c r="AO20" s="3"/>
      <c r="AP20" s="3"/>
      <c r="AQ20" s="3"/>
      <c r="AR20" s="3"/>
      <c r="AS20" s="3"/>
    </row>
    <row r="21" spans="1:45" ht="12" customHeight="1" x14ac:dyDescent="0.2">
      <c r="A21" s="62">
        <v>14</v>
      </c>
      <c r="B21" s="5">
        <f>(8*'Info Sheet'!B15)-SUM(D21:G21,J21)</f>
        <v>0</v>
      </c>
      <c r="C21" s="55"/>
      <c r="D21" s="5"/>
      <c r="E21" s="5"/>
      <c r="F21" s="5"/>
      <c r="G21" s="5"/>
      <c r="H21" s="5"/>
      <c r="I21" s="5"/>
      <c r="J21" s="5"/>
      <c r="K21" s="233"/>
      <c r="L21" s="234"/>
      <c r="M21" s="2"/>
      <c r="N21" s="2"/>
      <c r="O21" s="2"/>
      <c r="P21" s="2"/>
      <c r="Q21" s="2"/>
      <c r="R21" s="2"/>
      <c r="S21" s="2"/>
      <c r="T21" s="2"/>
      <c r="U21" s="2"/>
      <c r="V21" s="2"/>
      <c r="W21" s="2"/>
      <c r="X21" s="2"/>
      <c r="Y21" s="2"/>
      <c r="Z21" s="2"/>
      <c r="AA21" s="2"/>
      <c r="AB21" s="2"/>
      <c r="AC21" s="2"/>
      <c r="AD21" s="2"/>
      <c r="AE21" s="3"/>
      <c r="AF21" s="3"/>
      <c r="AG21" s="3"/>
      <c r="AH21" s="3"/>
      <c r="AI21" s="3"/>
      <c r="AJ21" s="3"/>
      <c r="AK21" s="3"/>
      <c r="AL21" s="3"/>
      <c r="AM21" s="3"/>
      <c r="AN21" s="3"/>
      <c r="AO21" s="3"/>
      <c r="AP21" s="3"/>
      <c r="AQ21" s="3"/>
      <c r="AR21" s="3"/>
      <c r="AS21" s="3"/>
    </row>
    <row r="22" spans="1:45" ht="12" customHeight="1" x14ac:dyDescent="0.2">
      <c r="A22" s="63">
        <v>15</v>
      </c>
      <c r="B22" s="5"/>
      <c r="C22" s="121"/>
      <c r="D22" s="5"/>
      <c r="E22" s="5"/>
      <c r="F22" s="5"/>
      <c r="G22" s="5"/>
      <c r="H22" s="5"/>
      <c r="I22" s="5"/>
      <c r="J22" s="5"/>
      <c r="K22" s="233"/>
      <c r="L22" s="234"/>
      <c r="M22" s="2"/>
      <c r="N22" s="2"/>
      <c r="O22" s="2"/>
      <c r="P22" s="2"/>
      <c r="Q22" s="2"/>
      <c r="R22" s="2"/>
      <c r="S22" s="2"/>
      <c r="T22" s="2"/>
      <c r="U22" s="2"/>
      <c r="V22" s="2"/>
      <c r="W22" s="2"/>
      <c r="X22" s="2"/>
      <c r="Y22" s="2"/>
      <c r="Z22" s="2"/>
      <c r="AA22" s="2"/>
      <c r="AB22" s="2"/>
      <c r="AC22" s="2"/>
      <c r="AD22" s="2"/>
      <c r="AE22" s="3"/>
      <c r="AF22" s="3"/>
      <c r="AG22" s="3"/>
      <c r="AH22" s="3"/>
      <c r="AI22" s="3"/>
      <c r="AJ22" s="3"/>
      <c r="AK22" s="3"/>
      <c r="AL22" s="3"/>
      <c r="AM22" s="3"/>
      <c r="AN22" s="3"/>
      <c r="AO22" s="3"/>
      <c r="AP22" s="3"/>
      <c r="AQ22" s="3"/>
      <c r="AR22" s="3"/>
      <c r="AS22" s="3"/>
    </row>
    <row r="23" spans="1:45" ht="12" customHeight="1" x14ac:dyDescent="0.2">
      <c r="A23" s="63">
        <v>16</v>
      </c>
      <c r="B23" s="5"/>
      <c r="C23" s="55"/>
      <c r="D23" s="5"/>
      <c r="E23" s="5"/>
      <c r="F23" s="5"/>
      <c r="G23" s="5"/>
      <c r="H23" s="5"/>
      <c r="I23" s="5"/>
      <c r="J23" s="5"/>
      <c r="K23" s="233"/>
      <c r="L23" s="234"/>
      <c r="M23" s="2"/>
      <c r="N23" s="2"/>
      <c r="O23" s="2"/>
      <c r="P23" s="2"/>
      <c r="Q23" s="2"/>
      <c r="R23" s="2"/>
      <c r="S23" s="2"/>
      <c r="T23" s="2"/>
      <c r="U23" s="2"/>
      <c r="V23" s="2"/>
      <c r="W23" s="2"/>
      <c r="X23" s="2"/>
      <c r="Y23" s="2"/>
      <c r="Z23" s="2"/>
      <c r="AA23" s="2"/>
      <c r="AB23" s="2"/>
      <c r="AC23" s="2"/>
      <c r="AD23" s="2"/>
      <c r="AE23" s="3"/>
      <c r="AF23" s="3"/>
      <c r="AG23" s="3"/>
      <c r="AH23" s="3"/>
      <c r="AI23" s="3"/>
      <c r="AJ23" s="3"/>
      <c r="AK23" s="3"/>
      <c r="AL23" s="3"/>
      <c r="AM23" s="3"/>
      <c r="AN23" s="3"/>
      <c r="AO23" s="3"/>
      <c r="AP23" s="3"/>
      <c r="AQ23" s="3"/>
      <c r="AR23" s="3"/>
      <c r="AS23" s="3"/>
    </row>
    <row r="24" spans="1:45" ht="12" customHeight="1" x14ac:dyDescent="0.2">
      <c r="A24" s="62">
        <v>17</v>
      </c>
      <c r="B24" s="5">
        <f>(8*'Info Sheet'!B15)-SUM(D24:G24,J24)</f>
        <v>0</v>
      </c>
      <c r="C24" s="55"/>
      <c r="D24" s="5"/>
      <c r="E24" s="5"/>
      <c r="F24" s="5"/>
      <c r="G24" s="5"/>
      <c r="H24" s="5"/>
      <c r="I24" s="5"/>
      <c r="J24" s="5"/>
      <c r="K24" s="233"/>
      <c r="L24" s="234"/>
      <c r="M24" s="2"/>
      <c r="N24" s="2"/>
      <c r="O24" s="2"/>
      <c r="P24" s="2"/>
      <c r="Q24" s="2"/>
      <c r="R24" s="2"/>
      <c r="S24" s="2"/>
      <c r="T24" s="2"/>
      <c r="U24" s="2"/>
      <c r="V24" s="2"/>
      <c r="W24" s="2"/>
      <c r="X24" s="2"/>
      <c r="Y24" s="2"/>
      <c r="Z24" s="2"/>
      <c r="AA24" s="2"/>
      <c r="AB24" s="2"/>
      <c r="AC24" s="2"/>
      <c r="AD24" s="2"/>
      <c r="AE24" s="3"/>
      <c r="AF24" s="3"/>
      <c r="AG24" s="3"/>
      <c r="AH24" s="3"/>
      <c r="AI24" s="3"/>
      <c r="AJ24" s="3"/>
      <c r="AK24" s="3"/>
      <c r="AL24" s="3"/>
      <c r="AM24" s="3"/>
      <c r="AN24" s="3"/>
      <c r="AO24" s="3"/>
      <c r="AP24" s="3"/>
      <c r="AQ24" s="3"/>
      <c r="AR24" s="3"/>
      <c r="AS24" s="3"/>
    </row>
    <row r="25" spans="1:45" ht="12" customHeight="1" x14ac:dyDescent="0.2">
      <c r="A25" s="62">
        <v>18</v>
      </c>
      <c r="B25" s="5">
        <f>(8*'Info Sheet'!B15)-SUM(D25:G25,J25)</f>
        <v>0</v>
      </c>
      <c r="C25" s="121"/>
      <c r="D25" s="5"/>
      <c r="E25" s="5"/>
      <c r="F25" s="5"/>
      <c r="G25" s="5"/>
      <c r="H25" s="5"/>
      <c r="I25" s="5"/>
      <c r="J25" s="5"/>
      <c r="K25" s="233"/>
      <c r="L25" s="234"/>
      <c r="M25" s="2"/>
      <c r="N25" s="2"/>
      <c r="O25" s="2"/>
      <c r="P25" s="2"/>
      <c r="Q25" s="2"/>
      <c r="R25" s="2"/>
      <c r="S25" s="2"/>
      <c r="T25" s="2"/>
      <c r="U25" s="2"/>
      <c r="V25" s="2"/>
      <c r="W25" s="2"/>
      <c r="X25" s="2"/>
      <c r="Y25" s="2"/>
      <c r="Z25" s="2"/>
      <c r="AA25" s="2"/>
      <c r="AB25" s="2"/>
      <c r="AC25" s="2"/>
      <c r="AD25" s="2"/>
      <c r="AE25" s="3"/>
      <c r="AF25" s="3"/>
      <c r="AG25" s="3"/>
      <c r="AH25" s="3"/>
      <c r="AI25" s="3"/>
      <c r="AJ25" s="3"/>
      <c r="AK25" s="3"/>
      <c r="AL25" s="3"/>
      <c r="AM25" s="3"/>
      <c r="AN25" s="3"/>
      <c r="AO25" s="3"/>
      <c r="AP25" s="3"/>
      <c r="AQ25" s="3"/>
      <c r="AR25" s="3"/>
      <c r="AS25" s="3"/>
    </row>
    <row r="26" spans="1:45" ht="12" customHeight="1" x14ac:dyDescent="0.2">
      <c r="A26" s="62">
        <v>19</v>
      </c>
      <c r="B26" s="5">
        <f>(8*'Info Sheet'!B15)-SUM(D26:G26,J26)</f>
        <v>0</v>
      </c>
      <c r="C26" s="55"/>
      <c r="D26" s="5"/>
      <c r="E26" s="5"/>
      <c r="F26" s="5"/>
      <c r="G26" s="5"/>
      <c r="H26" s="5"/>
      <c r="I26" s="5"/>
      <c r="J26" s="5"/>
      <c r="K26" s="233"/>
      <c r="L26" s="234"/>
      <c r="M26" s="2"/>
      <c r="N26" s="2"/>
      <c r="O26" s="2"/>
      <c r="P26" s="2"/>
      <c r="Q26" s="2"/>
      <c r="R26" s="2"/>
      <c r="S26" s="2"/>
      <c r="T26" s="2"/>
      <c r="U26" s="2"/>
      <c r="V26" s="2"/>
      <c r="W26" s="2"/>
      <c r="X26" s="2"/>
      <c r="Y26" s="2"/>
      <c r="Z26" s="2"/>
      <c r="AA26" s="2"/>
      <c r="AB26" s="2"/>
      <c r="AC26" s="2"/>
      <c r="AD26" s="2"/>
      <c r="AE26" s="3"/>
      <c r="AF26" s="3"/>
      <c r="AG26" s="3"/>
      <c r="AH26" s="3"/>
      <c r="AI26" s="3"/>
      <c r="AJ26" s="3"/>
      <c r="AK26" s="3"/>
      <c r="AL26" s="3"/>
      <c r="AM26" s="3"/>
      <c r="AN26" s="3"/>
      <c r="AO26" s="3"/>
      <c r="AP26" s="3"/>
      <c r="AQ26" s="3"/>
      <c r="AR26" s="3"/>
      <c r="AS26" s="3"/>
    </row>
    <row r="27" spans="1:45" ht="12" customHeight="1" x14ac:dyDescent="0.2">
      <c r="A27" s="62">
        <v>20</v>
      </c>
      <c r="B27" s="5">
        <f>(8*'Info Sheet'!B15)-SUM(D27:G27,J27)</f>
        <v>0</v>
      </c>
      <c r="C27" s="55"/>
      <c r="D27" s="5"/>
      <c r="E27" s="5"/>
      <c r="F27" s="5"/>
      <c r="G27" s="5"/>
      <c r="H27" s="5"/>
      <c r="I27" s="5"/>
      <c r="J27" s="5"/>
      <c r="K27" s="233"/>
      <c r="L27" s="234"/>
      <c r="M27" s="2"/>
      <c r="N27" s="2"/>
      <c r="O27" s="2"/>
      <c r="P27" s="2"/>
      <c r="Q27" s="2"/>
      <c r="R27" s="2"/>
      <c r="S27" s="2"/>
      <c r="T27" s="2"/>
      <c r="U27" s="2"/>
      <c r="V27" s="2"/>
      <c r="W27" s="2"/>
      <c r="X27" s="2"/>
      <c r="Y27" s="2"/>
      <c r="Z27" s="2"/>
      <c r="AA27" s="2"/>
      <c r="AB27" s="2"/>
      <c r="AC27" s="2"/>
      <c r="AD27" s="2"/>
      <c r="AE27" s="3"/>
      <c r="AF27" s="3"/>
      <c r="AG27" s="3"/>
      <c r="AH27" s="3"/>
      <c r="AI27" s="3"/>
      <c r="AJ27" s="3"/>
      <c r="AK27" s="3"/>
      <c r="AL27" s="3"/>
      <c r="AM27" s="3"/>
      <c r="AN27" s="3"/>
      <c r="AO27" s="3"/>
      <c r="AP27" s="3"/>
      <c r="AQ27" s="3"/>
      <c r="AR27" s="3"/>
      <c r="AS27" s="3"/>
    </row>
    <row r="28" spans="1:45" ht="12" customHeight="1" x14ac:dyDescent="0.2">
      <c r="A28" s="62">
        <v>21</v>
      </c>
      <c r="B28" s="5">
        <f>(8*'Info Sheet'!B15)-SUM(D28:G28,J28)</f>
        <v>0</v>
      </c>
      <c r="C28" s="55"/>
      <c r="D28" s="5"/>
      <c r="E28" s="5"/>
      <c r="F28" s="5"/>
      <c r="G28" s="5"/>
      <c r="H28" s="5"/>
      <c r="I28" s="5"/>
      <c r="J28" s="5"/>
      <c r="K28" s="233"/>
      <c r="L28" s="234"/>
      <c r="M28" s="2"/>
      <c r="N28" s="2"/>
      <c r="O28" s="2"/>
      <c r="P28" s="2"/>
      <c r="Q28" s="2"/>
      <c r="R28" s="2"/>
      <c r="S28" s="2"/>
      <c r="T28" s="2"/>
      <c r="U28" s="2"/>
      <c r="V28" s="2"/>
      <c r="W28" s="2"/>
      <c r="X28" s="2"/>
      <c r="Y28" s="2"/>
      <c r="Z28" s="2"/>
      <c r="AA28" s="2"/>
      <c r="AB28" s="2"/>
      <c r="AC28" s="2"/>
      <c r="AD28" s="2"/>
      <c r="AE28" s="3"/>
      <c r="AF28" s="3"/>
      <c r="AG28" s="3"/>
      <c r="AH28" s="3"/>
      <c r="AI28" s="3"/>
      <c r="AJ28" s="3"/>
      <c r="AK28" s="3"/>
      <c r="AL28" s="3"/>
      <c r="AM28" s="3"/>
      <c r="AN28" s="3"/>
      <c r="AO28" s="3"/>
      <c r="AP28" s="3"/>
      <c r="AQ28" s="3"/>
      <c r="AR28" s="3"/>
      <c r="AS28" s="3"/>
    </row>
    <row r="29" spans="1:45" ht="12" customHeight="1" x14ac:dyDescent="0.2">
      <c r="A29" s="63">
        <v>22</v>
      </c>
      <c r="B29" s="5"/>
      <c r="C29" s="55"/>
      <c r="D29" s="5"/>
      <c r="E29" s="5"/>
      <c r="F29" s="5"/>
      <c r="G29" s="5"/>
      <c r="H29" s="5"/>
      <c r="I29" s="5"/>
      <c r="J29" s="5"/>
      <c r="K29" s="233"/>
      <c r="L29" s="234"/>
      <c r="M29" s="2"/>
      <c r="N29" s="2"/>
      <c r="O29" s="2"/>
      <c r="P29" s="2"/>
      <c r="Q29" s="2"/>
      <c r="R29" s="2"/>
      <c r="S29" s="2"/>
      <c r="T29" s="2"/>
      <c r="U29" s="2"/>
      <c r="V29" s="2"/>
      <c r="W29" s="2"/>
      <c r="X29" s="2"/>
      <c r="Y29" s="2"/>
      <c r="Z29" s="2"/>
      <c r="AA29" s="2"/>
      <c r="AB29" s="2"/>
      <c r="AC29" s="2"/>
      <c r="AD29" s="2"/>
      <c r="AE29" s="3"/>
      <c r="AF29" s="3"/>
      <c r="AG29" s="3"/>
      <c r="AH29" s="3"/>
      <c r="AI29" s="3"/>
      <c r="AJ29" s="3"/>
      <c r="AK29" s="3"/>
      <c r="AL29" s="3"/>
      <c r="AM29" s="3"/>
      <c r="AN29" s="3"/>
      <c r="AO29" s="3"/>
      <c r="AP29" s="3"/>
      <c r="AQ29" s="3"/>
      <c r="AR29" s="3"/>
      <c r="AS29" s="3"/>
    </row>
    <row r="30" spans="1:45" ht="12" customHeight="1" x14ac:dyDescent="0.2">
      <c r="A30" s="63">
        <v>23</v>
      </c>
      <c r="B30" s="5"/>
      <c r="C30" s="55"/>
      <c r="D30" s="5"/>
      <c r="E30" s="5"/>
      <c r="F30" s="5"/>
      <c r="G30" s="5"/>
      <c r="H30" s="5"/>
      <c r="I30" s="5"/>
      <c r="J30" s="5"/>
      <c r="K30" s="233"/>
      <c r="L30" s="234"/>
      <c r="M30" s="2"/>
      <c r="N30" s="2"/>
      <c r="O30" s="2"/>
      <c r="P30" s="2"/>
      <c r="Q30" s="2"/>
      <c r="R30" s="2"/>
      <c r="S30" s="2"/>
      <c r="T30" s="2"/>
      <c r="U30" s="2"/>
      <c r="V30" s="2"/>
      <c r="W30" s="2"/>
      <c r="X30" s="2"/>
      <c r="Y30" s="2"/>
      <c r="Z30" s="2"/>
      <c r="AA30" s="2"/>
      <c r="AB30" s="2"/>
      <c r="AC30" s="2"/>
      <c r="AD30" s="2"/>
      <c r="AE30" s="3"/>
      <c r="AF30" s="3"/>
      <c r="AG30" s="3"/>
      <c r="AH30" s="3"/>
      <c r="AI30" s="3"/>
      <c r="AJ30" s="3"/>
      <c r="AK30" s="3"/>
      <c r="AL30" s="3"/>
      <c r="AM30" s="3"/>
      <c r="AN30" s="3"/>
      <c r="AO30" s="3"/>
      <c r="AP30" s="3"/>
      <c r="AQ30" s="3"/>
      <c r="AR30" s="3"/>
      <c r="AS30" s="3"/>
    </row>
    <row r="31" spans="1:45" ht="12" customHeight="1" x14ac:dyDescent="0.2">
      <c r="A31" s="62">
        <v>24</v>
      </c>
      <c r="B31" s="5">
        <f>(8*'Info Sheet'!B15)-SUM(D31:G31,J31)</f>
        <v>0</v>
      </c>
      <c r="C31" s="55"/>
      <c r="D31" s="5"/>
      <c r="E31" s="5"/>
      <c r="F31" s="5"/>
      <c r="G31" s="5"/>
      <c r="H31" s="5"/>
      <c r="I31" s="5"/>
      <c r="J31" s="5"/>
      <c r="K31" s="233"/>
      <c r="L31" s="234"/>
      <c r="M31" s="2"/>
      <c r="N31" s="2"/>
      <c r="O31" s="2"/>
      <c r="P31" s="2"/>
      <c r="Q31" s="2"/>
      <c r="R31" s="2"/>
      <c r="S31" s="2"/>
      <c r="T31" s="2"/>
      <c r="U31" s="2"/>
      <c r="V31" s="2"/>
      <c r="W31" s="2"/>
      <c r="X31" s="2"/>
      <c r="Y31" s="2"/>
      <c r="Z31" s="2"/>
      <c r="AA31" s="2"/>
      <c r="AB31" s="2"/>
      <c r="AC31" s="2"/>
      <c r="AD31" s="2"/>
      <c r="AE31" s="3"/>
      <c r="AF31" s="3"/>
      <c r="AG31" s="3"/>
      <c r="AH31" s="3"/>
      <c r="AI31" s="3"/>
      <c r="AJ31" s="3"/>
      <c r="AK31" s="3"/>
      <c r="AL31" s="3"/>
      <c r="AM31" s="3"/>
      <c r="AN31" s="3"/>
      <c r="AO31" s="3"/>
      <c r="AP31" s="3"/>
      <c r="AQ31" s="3"/>
      <c r="AR31" s="3"/>
      <c r="AS31" s="3"/>
    </row>
    <row r="32" spans="1:45" ht="12" customHeight="1" x14ac:dyDescent="0.2">
      <c r="A32" s="62">
        <v>25</v>
      </c>
      <c r="B32" s="5">
        <f>(8*'Info Sheet'!B15)-SUM(D32:G32,J32)</f>
        <v>0</v>
      </c>
      <c r="C32" s="55"/>
      <c r="D32" s="5"/>
      <c r="E32" s="5"/>
      <c r="F32" s="5"/>
      <c r="G32" s="5"/>
      <c r="H32" s="5"/>
      <c r="I32" s="5"/>
      <c r="J32" s="5"/>
      <c r="K32" s="233"/>
      <c r="L32" s="234"/>
      <c r="M32" s="2"/>
      <c r="N32" s="2"/>
      <c r="O32" s="2"/>
      <c r="P32" s="2"/>
      <c r="Q32" s="2"/>
      <c r="R32" s="2"/>
      <c r="S32" s="2"/>
      <c r="T32" s="2"/>
      <c r="U32" s="2"/>
      <c r="V32" s="2"/>
      <c r="W32" s="2"/>
      <c r="X32" s="2"/>
      <c r="Y32" s="2"/>
      <c r="Z32" s="2"/>
      <c r="AA32" s="2"/>
      <c r="AB32" s="2"/>
      <c r="AC32" s="2"/>
      <c r="AD32" s="2"/>
      <c r="AE32" s="3"/>
      <c r="AF32" s="3"/>
      <c r="AG32" s="3"/>
      <c r="AH32" s="3"/>
      <c r="AI32" s="3"/>
      <c r="AJ32" s="3"/>
      <c r="AK32" s="3"/>
      <c r="AL32" s="3"/>
      <c r="AM32" s="3"/>
      <c r="AN32" s="3"/>
      <c r="AO32" s="3"/>
      <c r="AP32" s="3"/>
      <c r="AQ32" s="3"/>
      <c r="AR32" s="3"/>
      <c r="AS32" s="3"/>
    </row>
    <row r="33" spans="1:45" ht="12" customHeight="1" x14ac:dyDescent="0.2">
      <c r="A33" s="62">
        <v>26</v>
      </c>
      <c r="B33" s="5">
        <f>(8*'Info Sheet'!B15)-SUM(D33:G33,J33)</f>
        <v>0</v>
      </c>
      <c r="C33" s="55"/>
      <c r="D33" s="5"/>
      <c r="E33" s="5"/>
      <c r="F33" s="5"/>
      <c r="G33" s="5"/>
      <c r="H33" s="5"/>
      <c r="I33" s="5"/>
      <c r="J33" s="5"/>
      <c r="K33" s="233"/>
      <c r="L33" s="234"/>
      <c r="M33" s="2"/>
      <c r="N33" s="2"/>
      <c r="O33" s="2"/>
      <c r="P33" s="2"/>
      <c r="Q33" s="2"/>
      <c r="R33" s="2"/>
      <c r="S33" s="2"/>
      <c r="T33" s="2"/>
      <c r="U33" s="2"/>
      <c r="V33" s="2"/>
      <c r="W33" s="2"/>
      <c r="X33" s="2"/>
      <c r="Y33" s="2"/>
      <c r="Z33" s="2"/>
      <c r="AA33" s="2"/>
      <c r="AB33" s="2"/>
      <c r="AC33" s="2"/>
      <c r="AD33" s="2"/>
      <c r="AE33" s="3"/>
      <c r="AF33" s="3"/>
      <c r="AG33" s="3"/>
      <c r="AH33" s="3"/>
      <c r="AI33" s="3"/>
      <c r="AJ33" s="3"/>
      <c r="AK33" s="3"/>
      <c r="AL33" s="3"/>
      <c r="AM33" s="3"/>
      <c r="AN33" s="3"/>
      <c r="AO33" s="3"/>
      <c r="AP33" s="3"/>
      <c r="AQ33" s="3"/>
      <c r="AR33" s="3"/>
      <c r="AS33" s="3"/>
    </row>
    <row r="34" spans="1:45" ht="12" customHeight="1" x14ac:dyDescent="0.2">
      <c r="A34" s="62">
        <v>27</v>
      </c>
      <c r="B34" s="5">
        <f>(8*'Info Sheet'!B15)-SUM(D34:G34,J34)</f>
        <v>0</v>
      </c>
      <c r="C34" s="55"/>
      <c r="D34" s="5"/>
      <c r="E34" s="5"/>
      <c r="F34" s="5"/>
      <c r="G34" s="5"/>
      <c r="H34" s="5"/>
      <c r="I34" s="5"/>
      <c r="J34" s="5"/>
      <c r="K34" s="233"/>
      <c r="L34" s="234"/>
      <c r="M34" s="2"/>
      <c r="N34" s="2"/>
      <c r="O34" s="2"/>
      <c r="P34" s="2"/>
      <c r="Q34" s="2"/>
      <c r="R34" s="2"/>
      <c r="S34" s="2"/>
      <c r="T34" s="2"/>
      <c r="U34" s="2"/>
      <c r="V34" s="2"/>
      <c r="W34" s="2"/>
      <c r="X34" s="2"/>
      <c r="Y34" s="2"/>
      <c r="Z34" s="2"/>
      <c r="AA34" s="2"/>
      <c r="AB34" s="2"/>
      <c r="AC34" s="2"/>
      <c r="AD34" s="2"/>
      <c r="AE34" s="3"/>
      <c r="AF34" s="3"/>
      <c r="AG34" s="3"/>
      <c r="AH34" s="3"/>
      <c r="AI34" s="3"/>
      <c r="AJ34" s="3"/>
      <c r="AK34" s="3"/>
      <c r="AL34" s="3"/>
      <c r="AM34" s="3"/>
      <c r="AN34" s="3"/>
      <c r="AO34" s="3"/>
      <c r="AP34" s="3"/>
      <c r="AQ34" s="3"/>
      <c r="AR34" s="3"/>
      <c r="AS34" s="3"/>
    </row>
    <row r="35" spans="1:45" ht="12" customHeight="1" x14ac:dyDescent="0.2">
      <c r="A35" s="63" t="s">
        <v>92</v>
      </c>
      <c r="B35" s="5"/>
      <c r="C35" s="55">
        <f>IF((SUM(B39,D39,E39,F39,G39)/D41)&lt;0.5,0,(ROUND(((SUM(B39,D39,E39,F39,G39))/D41)*8,0)))</f>
        <v>0</v>
      </c>
      <c r="D35" s="5"/>
      <c r="E35" s="5"/>
      <c r="F35" s="5"/>
      <c r="G35" s="5"/>
      <c r="H35" s="5"/>
      <c r="I35" s="5"/>
      <c r="J35" s="5"/>
      <c r="K35" s="233"/>
      <c r="L35" s="234"/>
      <c r="M35" s="2"/>
      <c r="N35" s="2"/>
      <c r="O35" s="2"/>
      <c r="P35" s="2"/>
      <c r="Q35" s="2"/>
      <c r="R35" s="2"/>
      <c r="S35" s="2"/>
      <c r="T35" s="2"/>
      <c r="U35" s="2"/>
      <c r="V35" s="2"/>
      <c r="W35" s="2"/>
      <c r="X35" s="2"/>
      <c r="Y35" s="2"/>
      <c r="Z35" s="2"/>
      <c r="AA35" s="2"/>
      <c r="AB35" s="2"/>
      <c r="AC35" s="2"/>
      <c r="AD35" s="2"/>
      <c r="AE35" s="3"/>
      <c r="AF35" s="3"/>
      <c r="AG35" s="3"/>
      <c r="AH35" s="3"/>
      <c r="AI35" s="3"/>
      <c r="AJ35" s="3"/>
      <c r="AK35" s="3"/>
      <c r="AL35" s="3"/>
      <c r="AM35" s="3"/>
      <c r="AN35" s="3"/>
      <c r="AO35" s="3"/>
      <c r="AP35" s="3"/>
      <c r="AQ35" s="3"/>
      <c r="AR35" s="3"/>
      <c r="AS35" s="3"/>
    </row>
    <row r="36" spans="1:45" ht="12" customHeight="1" x14ac:dyDescent="0.2">
      <c r="A36" s="63">
        <v>29</v>
      </c>
      <c r="B36" s="5"/>
      <c r="D36" s="5"/>
      <c r="E36" s="5"/>
      <c r="F36" s="5"/>
      <c r="G36" s="5"/>
      <c r="H36" s="5"/>
      <c r="I36" s="5"/>
      <c r="J36" s="5"/>
      <c r="K36" s="233"/>
      <c r="L36" s="234"/>
      <c r="M36" s="2"/>
      <c r="N36" s="2"/>
      <c r="O36" s="2"/>
      <c r="P36" s="2"/>
      <c r="Q36" s="2"/>
      <c r="R36" s="2"/>
      <c r="S36" s="2"/>
      <c r="T36" s="2"/>
      <c r="U36" s="2"/>
      <c r="V36" s="2"/>
      <c r="W36" s="2"/>
      <c r="X36" s="2"/>
      <c r="Y36" s="2"/>
      <c r="Z36" s="2"/>
      <c r="AA36" s="2"/>
      <c r="AB36" s="2"/>
      <c r="AC36" s="2"/>
      <c r="AD36" s="2"/>
      <c r="AE36" s="3"/>
      <c r="AF36" s="3"/>
      <c r="AG36" s="3"/>
      <c r="AH36" s="3"/>
      <c r="AI36" s="3"/>
      <c r="AJ36" s="3"/>
      <c r="AK36" s="3"/>
      <c r="AL36" s="3"/>
      <c r="AM36" s="3"/>
      <c r="AN36" s="3"/>
      <c r="AO36" s="3"/>
      <c r="AP36" s="3"/>
      <c r="AQ36" s="3"/>
      <c r="AR36" s="3"/>
      <c r="AS36" s="3"/>
    </row>
    <row r="37" spans="1:45" ht="12" customHeight="1" x14ac:dyDescent="0.2">
      <c r="A37" s="63">
        <v>30</v>
      </c>
      <c r="B37" s="5"/>
      <c r="C37" s="55"/>
      <c r="D37" s="5"/>
      <c r="E37" s="5"/>
      <c r="F37" s="5"/>
      <c r="G37" s="5"/>
      <c r="H37" s="5"/>
      <c r="I37" s="5"/>
      <c r="J37" s="5"/>
      <c r="K37" s="233"/>
      <c r="L37" s="234"/>
      <c r="M37" s="2"/>
      <c r="N37" s="2"/>
      <c r="O37" s="2"/>
      <c r="P37" s="2"/>
      <c r="Q37" s="2"/>
      <c r="R37" s="2"/>
      <c r="S37" s="2"/>
      <c r="T37" s="2"/>
      <c r="U37" s="2"/>
      <c r="V37" s="2"/>
      <c r="W37" s="2"/>
      <c r="X37" s="2"/>
      <c r="Y37" s="2"/>
      <c r="Z37" s="2"/>
      <c r="AA37" s="2"/>
      <c r="AB37" s="2"/>
      <c r="AC37" s="2"/>
      <c r="AD37" s="2"/>
      <c r="AE37" s="3"/>
      <c r="AF37" s="3"/>
      <c r="AG37" s="3"/>
      <c r="AH37" s="3"/>
      <c r="AI37" s="3"/>
      <c r="AJ37" s="3"/>
      <c r="AK37" s="3"/>
      <c r="AL37" s="3"/>
      <c r="AM37" s="3"/>
      <c r="AN37" s="3"/>
      <c r="AO37" s="3"/>
      <c r="AP37" s="3"/>
      <c r="AQ37" s="3"/>
      <c r="AR37" s="3"/>
      <c r="AS37" s="3"/>
    </row>
    <row r="38" spans="1:45" ht="12" customHeight="1" x14ac:dyDescent="0.2">
      <c r="A38" s="62">
        <v>31</v>
      </c>
      <c r="B38" s="5">
        <f>(8*'Info Sheet'!B15)-SUM(D38:G38,J38)</f>
        <v>0</v>
      </c>
      <c r="C38" s="55"/>
      <c r="D38" s="5"/>
      <c r="E38" s="5"/>
      <c r="F38" s="5"/>
      <c r="G38" s="5"/>
      <c r="H38" s="5"/>
      <c r="I38" s="5"/>
      <c r="J38" s="5"/>
      <c r="K38" s="233"/>
      <c r="L38" s="234"/>
      <c r="M38" s="2"/>
      <c r="N38" s="2"/>
      <c r="O38" s="2"/>
      <c r="P38" s="2"/>
      <c r="Q38" s="2"/>
      <c r="R38" s="2"/>
      <c r="S38" s="2"/>
      <c r="T38" s="2"/>
      <c r="U38" s="2"/>
      <c r="V38" s="2"/>
      <c r="W38" s="2"/>
      <c r="X38" s="2"/>
      <c r="Y38" s="2"/>
      <c r="Z38" s="2"/>
      <c r="AA38" s="2"/>
      <c r="AB38" s="2"/>
      <c r="AC38" s="2"/>
      <c r="AD38" s="2"/>
      <c r="AE38" s="3"/>
      <c r="AF38" s="3"/>
      <c r="AG38" s="3"/>
      <c r="AH38" s="3"/>
      <c r="AI38" s="3"/>
      <c r="AJ38" s="3"/>
      <c r="AK38" s="3"/>
      <c r="AL38" s="3"/>
      <c r="AM38" s="3"/>
      <c r="AN38" s="3"/>
      <c r="AO38" s="3"/>
      <c r="AP38" s="3"/>
      <c r="AQ38" s="3"/>
      <c r="AR38" s="3"/>
      <c r="AS38" s="3"/>
    </row>
    <row r="39" spans="1:45"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c r="M39" s="2"/>
      <c r="N39" s="2"/>
      <c r="O39" s="2"/>
      <c r="P39" s="2"/>
      <c r="Q39" s="2"/>
      <c r="R39" s="2"/>
      <c r="S39" s="2"/>
      <c r="T39" s="2"/>
      <c r="U39" s="2"/>
      <c r="V39" s="2"/>
      <c r="W39" s="2"/>
      <c r="X39" s="2"/>
      <c r="Y39" s="2"/>
      <c r="Z39" s="2"/>
      <c r="AA39" s="2"/>
      <c r="AB39" s="2"/>
      <c r="AC39" s="2"/>
      <c r="AD39" s="2"/>
      <c r="AE39" s="3"/>
      <c r="AF39" s="3"/>
      <c r="AG39" s="3"/>
      <c r="AH39" s="3"/>
      <c r="AI39" s="3"/>
      <c r="AJ39" s="3"/>
      <c r="AK39" s="3"/>
      <c r="AL39" s="3"/>
      <c r="AM39" s="3"/>
      <c r="AN39" s="3"/>
      <c r="AO39" s="3"/>
      <c r="AP39" s="3"/>
      <c r="AQ39" s="3"/>
      <c r="AR39" s="3"/>
      <c r="AS39" s="3"/>
    </row>
    <row r="40" spans="1:45" ht="5.0999999999999996" customHeight="1" x14ac:dyDescent="0.2">
      <c r="A40" s="9"/>
      <c r="B40" s="9"/>
      <c r="C40" s="9"/>
      <c r="D40" s="9"/>
      <c r="E40" s="12"/>
      <c r="F40" s="2"/>
      <c r="G40" s="2"/>
      <c r="H40" s="2"/>
      <c r="I40" s="2"/>
      <c r="J40" s="2"/>
      <c r="K40" s="2"/>
      <c r="L40" s="10"/>
      <c r="M40" s="2"/>
      <c r="N40" s="2"/>
      <c r="O40" s="2"/>
      <c r="P40" s="2"/>
      <c r="Q40" s="2"/>
      <c r="R40" s="2"/>
      <c r="S40" s="2"/>
      <c r="T40" s="2"/>
      <c r="U40" s="2"/>
      <c r="V40" s="2"/>
      <c r="W40" s="2"/>
      <c r="X40" s="2"/>
      <c r="Y40" s="2"/>
      <c r="Z40" s="2"/>
      <c r="AA40" s="2"/>
      <c r="AB40" s="2"/>
      <c r="AC40" s="2"/>
      <c r="AD40" s="2"/>
      <c r="AE40" s="3"/>
      <c r="AF40" s="3"/>
      <c r="AG40" s="3"/>
      <c r="AH40" s="3"/>
      <c r="AI40" s="3"/>
      <c r="AJ40" s="3"/>
      <c r="AK40" s="3"/>
      <c r="AL40" s="3"/>
      <c r="AM40" s="3"/>
      <c r="AN40" s="3"/>
      <c r="AO40" s="3"/>
      <c r="AP40" s="3"/>
      <c r="AQ40" s="3"/>
      <c r="AR40" s="3"/>
      <c r="AS40" s="3"/>
    </row>
    <row r="41" spans="1:45" x14ac:dyDescent="0.2">
      <c r="A41" s="9" t="s">
        <v>48</v>
      </c>
      <c r="B41" s="9"/>
      <c r="C41" s="9"/>
      <c r="D41" s="9">
        <v>160</v>
      </c>
      <c r="E41" s="12"/>
      <c r="F41" s="2"/>
      <c r="G41" s="2"/>
      <c r="H41" s="110" t="s">
        <v>40</v>
      </c>
      <c r="I41" s="2"/>
      <c r="J41" s="2"/>
      <c r="K41" s="2"/>
      <c r="L41" s="10">
        <v>168</v>
      </c>
      <c r="M41" s="2"/>
      <c r="N41" s="2"/>
      <c r="O41" s="2"/>
      <c r="P41" s="2"/>
      <c r="Q41" s="2"/>
      <c r="R41" s="2"/>
      <c r="S41" s="2"/>
      <c r="T41" s="2"/>
      <c r="U41" s="2"/>
      <c r="V41" s="2"/>
      <c r="W41" s="2"/>
      <c r="X41" s="2"/>
      <c r="Y41" s="2"/>
      <c r="Z41" s="2"/>
      <c r="AA41" s="2"/>
      <c r="AB41" s="2"/>
      <c r="AC41" s="2"/>
      <c r="AD41" s="2"/>
      <c r="AE41" s="3"/>
      <c r="AF41" s="3"/>
      <c r="AG41" s="3"/>
      <c r="AH41" s="3"/>
      <c r="AI41" s="3"/>
      <c r="AJ41" s="3"/>
      <c r="AK41" s="3"/>
      <c r="AL41" s="3"/>
      <c r="AM41" s="3"/>
      <c r="AN41" s="3"/>
      <c r="AO41" s="3"/>
      <c r="AP41" s="3"/>
      <c r="AQ41" s="3"/>
      <c r="AR41" s="3"/>
      <c r="AS41" s="3"/>
    </row>
    <row r="42" spans="1:45" x14ac:dyDescent="0.2">
      <c r="B42" s="9"/>
      <c r="C42" s="9"/>
      <c r="D42" s="9"/>
      <c r="E42" s="12"/>
      <c r="F42" s="2"/>
      <c r="G42" s="2"/>
      <c r="H42" s="110" t="s">
        <v>41</v>
      </c>
      <c r="I42" s="2"/>
      <c r="J42" s="2"/>
      <c r="K42" s="2"/>
      <c r="L42" s="10">
        <f>SUM(B39:G39)</f>
        <v>0</v>
      </c>
      <c r="M42" s="2"/>
      <c r="N42" s="2"/>
      <c r="O42" s="2"/>
      <c r="P42" s="2"/>
      <c r="Q42" s="2"/>
      <c r="R42" s="2"/>
      <c r="S42" s="2"/>
      <c r="T42" s="2"/>
      <c r="U42" s="2"/>
      <c r="V42" s="2"/>
      <c r="W42" s="2"/>
      <c r="X42" s="2"/>
      <c r="Y42" s="2"/>
      <c r="Z42" s="2"/>
      <c r="AA42" s="2"/>
      <c r="AB42" s="2"/>
      <c r="AC42" s="2"/>
      <c r="AD42" s="2"/>
      <c r="AE42" s="3"/>
      <c r="AF42" s="3"/>
      <c r="AG42" s="3"/>
      <c r="AH42" s="3"/>
      <c r="AI42" s="3"/>
      <c r="AJ42" s="3"/>
      <c r="AK42" s="3"/>
      <c r="AL42" s="3"/>
      <c r="AM42" s="3"/>
      <c r="AN42" s="3"/>
      <c r="AO42" s="3"/>
      <c r="AP42" s="3"/>
      <c r="AQ42" s="3"/>
      <c r="AR42" s="3"/>
      <c r="AS42" s="3"/>
    </row>
    <row r="43" spans="1:45" x14ac:dyDescent="0.2">
      <c r="A43" s="54" t="s">
        <v>112</v>
      </c>
      <c r="B43" s="9"/>
      <c r="C43" s="9"/>
      <c r="D43" s="9"/>
      <c r="E43" s="12"/>
      <c r="F43" s="2"/>
      <c r="G43" s="2"/>
      <c r="H43" s="110" t="s">
        <v>42</v>
      </c>
      <c r="I43" s="2"/>
      <c r="J43" s="2"/>
      <c r="K43" s="2"/>
      <c r="L43" s="24">
        <f>'Info Sheet'!B15</f>
        <v>0</v>
      </c>
      <c r="M43" s="2"/>
      <c r="N43" s="2"/>
      <c r="O43" s="2"/>
      <c r="P43" s="2"/>
      <c r="Q43" s="2"/>
      <c r="R43" s="2"/>
      <c r="S43" s="2"/>
      <c r="T43" s="2"/>
      <c r="U43" s="2"/>
      <c r="V43" s="2"/>
      <c r="W43" s="2"/>
      <c r="X43" s="2"/>
      <c r="Y43" s="2"/>
      <c r="Z43" s="2"/>
      <c r="AA43" s="2"/>
      <c r="AB43" s="2"/>
      <c r="AC43" s="2"/>
      <c r="AD43" s="2"/>
      <c r="AE43" s="3"/>
      <c r="AF43" s="3"/>
      <c r="AG43" s="3"/>
      <c r="AH43" s="3"/>
      <c r="AI43" s="3"/>
      <c r="AJ43" s="3"/>
      <c r="AK43" s="3"/>
      <c r="AL43" s="3"/>
      <c r="AM43" s="3"/>
      <c r="AN43" s="3"/>
      <c r="AO43" s="3"/>
      <c r="AP43" s="3"/>
      <c r="AQ43" s="3"/>
      <c r="AR43" s="3"/>
      <c r="AS43" s="3"/>
    </row>
    <row r="44" spans="1:45" ht="13.5" customHeight="1" x14ac:dyDescent="0.2">
      <c r="A44" s="9"/>
      <c r="B44" s="9"/>
      <c r="C44" s="9"/>
      <c r="D44" s="9"/>
      <c r="E44" s="12"/>
      <c r="F44" s="2"/>
      <c r="G44" s="2"/>
      <c r="H44" s="110" t="s">
        <v>43</v>
      </c>
      <c r="I44" s="2"/>
      <c r="J44" s="2"/>
      <c r="K44" s="2"/>
      <c r="L44" s="24">
        <f>L42/L41</f>
        <v>0</v>
      </c>
      <c r="M44" s="2"/>
      <c r="N44" s="2"/>
      <c r="O44" s="2"/>
      <c r="P44" s="2"/>
      <c r="Q44" s="2"/>
      <c r="R44" s="2"/>
      <c r="S44" s="2"/>
      <c r="T44" s="2"/>
      <c r="U44" s="2"/>
      <c r="V44" s="2"/>
      <c r="W44" s="2"/>
      <c r="X44" s="2"/>
      <c r="Y44" s="2"/>
      <c r="Z44" s="2"/>
      <c r="AA44" s="2"/>
      <c r="AB44" s="2"/>
      <c r="AC44" s="2"/>
      <c r="AD44" s="2"/>
      <c r="AE44" s="3"/>
      <c r="AF44" s="3"/>
      <c r="AG44" s="3"/>
      <c r="AH44" s="3"/>
      <c r="AI44" s="3"/>
      <c r="AJ44" s="3"/>
      <c r="AK44" s="3"/>
      <c r="AL44" s="3"/>
      <c r="AM44" s="3"/>
      <c r="AN44" s="3"/>
      <c r="AO44" s="3"/>
      <c r="AP44" s="3"/>
      <c r="AQ44" s="3"/>
      <c r="AR44" s="3"/>
      <c r="AS44" s="3"/>
    </row>
    <row r="45" spans="1:45" ht="16.5" customHeight="1" x14ac:dyDescent="0.2">
      <c r="F45" s="38"/>
      <c r="G45" s="38"/>
      <c r="H45" s="39" t="s">
        <v>1</v>
      </c>
      <c r="I45" s="39" t="s">
        <v>2</v>
      </c>
      <c r="J45" s="39" t="s">
        <v>3</v>
      </c>
      <c r="K45" s="214" t="s">
        <v>11</v>
      </c>
      <c r="L45" s="215"/>
      <c r="M45" s="2"/>
      <c r="N45" s="2"/>
      <c r="O45" s="2"/>
      <c r="P45" s="2"/>
      <c r="Q45" s="2"/>
      <c r="R45" s="2"/>
      <c r="S45" s="2"/>
      <c r="T45" s="2"/>
      <c r="U45" s="2"/>
      <c r="V45" s="2"/>
      <c r="W45" s="2"/>
      <c r="X45" s="2"/>
      <c r="Y45" s="2"/>
      <c r="Z45" s="2"/>
      <c r="AA45" s="2"/>
      <c r="AB45" s="2"/>
      <c r="AC45" s="2"/>
      <c r="AD45" s="2"/>
      <c r="AE45" s="3"/>
      <c r="AF45" s="3"/>
      <c r="AG45" s="3"/>
      <c r="AH45" s="3"/>
      <c r="AI45" s="3"/>
      <c r="AJ45" s="3"/>
      <c r="AK45" s="3"/>
      <c r="AL45" s="3"/>
      <c r="AM45" s="3"/>
      <c r="AN45" s="3"/>
      <c r="AO45" s="3"/>
      <c r="AP45" s="3"/>
      <c r="AQ45" s="3"/>
      <c r="AR45" s="3"/>
      <c r="AS45" s="3"/>
    </row>
    <row r="46" spans="1:45" ht="15" customHeight="1" x14ac:dyDescent="0.2">
      <c r="A46" s="140" t="s">
        <v>12</v>
      </c>
      <c r="B46" s="140"/>
      <c r="C46" s="140"/>
      <c r="D46" s="140"/>
      <c r="E46" s="140" t="s">
        <v>8</v>
      </c>
      <c r="F46" s="216" t="s">
        <v>70</v>
      </c>
      <c r="G46" s="217"/>
      <c r="H46" s="46">
        <f>'Feb 14'!K46</f>
        <v>0</v>
      </c>
      <c r="I46" s="46">
        <f>D39</f>
        <v>0</v>
      </c>
      <c r="J46" s="46">
        <f>IF(('Info Sheet'!F18-(H46-I46))&gt;(ROUND('Info Sheet'!E18*L44,0)),(FIXED(L42/L41*'Info Sheet'!E18:E18,0)),(IF(('Info Sheet'!F18&gt;(H46-I46)),(ROUND('Info Sheet'!F18-(H46-I46),0)),(0))))</f>
        <v>0</v>
      </c>
      <c r="K46" s="218">
        <f>H46-I46+J46</f>
        <v>0</v>
      </c>
      <c r="L46" s="219"/>
      <c r="M46" s="2"/>
      <c r="N46" s="2"/>
      <c r="O46" s="2"/>
      <c r="P46" s="2"/>
      <c r="Q46" s="2"/>
      <c r="R46" s="2"/>
      <c r="S46" s="2"/>
      <c r="T46" s="2"/>
      <c r="U46" s="2"/>
      <c r="V46" s="2"/>
      <c r="W46" s="2"/>
      <c r="X46" s="2"/>
      <c r="Y46" s="2"/>
      <c r="Z46" s="2"/>
      <c r="AA46" s="2"/>
      <c r="AB46" s="2"/>
      <c r="AC46" s="2"/>
      <c r="AD46" s="2"/>
      <c r="AE46" s="3"/>
      <c r="AF46" s="3"/>
      <c r="AG46" s="3"/>
      <c r="AH46" s="3"/>
      <c r="AI46" s="3"/>
      <c r="AJ46" s="3"/>
      <c r="AK46" s="3"/>
      <c r="AL46" s="3"/>
      <c r="AM46" s="3"/>
      <c r="AN46" s="3"/>
      <c r="AO46" s="3"/>
      <c r="AP46" s="3"/>
      <c r="AQ46" s="3"/>
      <c r="AR46" s="3"/>
      <c r="AS46" s="3"/>
    </row>
    <row r="47" spans="1:45" ht="15" customHeight="1" x14ac:dyDescent="0.2">
      <c r="A47" s="9"/>
      <c r="B47" s="9"/>
      <c r="C47" s="9"/>
      <c r="D47" s="9"/>
      <c r="E47" s="9"/>
      <c r="F47" s="216" t="s">
        <v>71</v>
      </c>
      <c r="G47" s="217"/>
      <c r="H47" s="46">
        <f>'Feb 14'!K47</f>
        <v>0</v>
      </c>
      <c r="I47" s="46">
        <f>E39</f>
        <v>0</v>
      </c>
      <c r="J47" s="46">
        <f>IF(L44&lt;0.5,0,(ROUND('Info Sheet'!E19*L44,0)))</f>
        <v>0</v>
      </c>
      <c r="K47" s="218">
        <f>H47-I47+J47</f>
        <v>0</v>
      </c>
      <c r="L47" s="219"/>
      <c r="M47" s="2"/>
      <c r="N47" s="2"/>
      <c r="O47" s="2"/>
      <c r="P47" s="2"/>
      <c r="Q47" s="2"/>
      <c r="R47" s="2"/>
      <c r="S47" s="2"/>
      <c r="T47" s="2"/>
      <c r="U47" s="2"/>
      <c r="V47" s="2"/>
      <c r="W47" s="2"/>
      <c r="X47" s="2"/>
      <c r="Y47" s="2"/>
      <c r="Z47" s="2"/>
      <c r="AA47" s="2"/>
      <c r="AB47" s="2"/>
      <c r="AC47" s="2"/>
      <c r="AD47" s="2"/>
      <c r="AE47" s="3"/>
      <c r="AF47" s="3"/>
      <c r="AG47" s="3"/>
      <c r="AH47" s="3"/>
      <c r="AI47" s="3"/>
      <c r="AJ47" s="3"/>
      <c r="AK47" s="3"/>
      <c r="AL47" s="3"/>
      <c r="AM47" s="3"/>
      <c r="AN47" s="3"/>
      <c r="AO47" s="3"/>
      <c r="AP47" s="3"/>
      <c r="AQ47" s="3"/>
      <c r="AR47" s="3"/>
      <c r="AS47" s="3"/>
    </row>
    <row r="48" spans="1:45" ht="15" customHeight="1" x14ac:dyDescent="0.2">
      <c r="F48" s="137" t="s">
        <v>39</v>
      </c>
      <c r="G48" s="139"/>
      <c r="H48" s="46">
        <f>'Feb 14'!K48</f>
        <v>0</v>
      </c>
      <c r="I48" s="46">
        <f>G39</f>
        <v>0</v>
      </c>
      <c r="J48" s="46">
        <f>SUM(H39, I39)</f>
        <v>0</v>
      </c>
      <c r="K48" s="218">
        <f>H48-I48+J48</f>
        <v>0</v>
      </c>
      <c r="L48" s="219"/>
      <c r="M48" s="2"/>
      <c r="N48" s="2"/>
      <c r="O48" s="2"/>
      <c r="P48" s="2"/>
      <c r="Q48" s="2"/>
      <c r="R48" s="2"/>
      <c r="S48" s="2"/>
      <c r="T48" s="2"/>
      <c r="U48" s="2"/>
      <c r="V48" s="2"/>
      <c r="W48" s="2"/>
      <c r="X48" s="2"/>
      <c r="Y48" s="2"/>
      <c r="Z48" s="2"/>
      <c r="AA48" s="2"/>
      <c r="AB48" s="2"/>
      <c r="AC48" s="2"/>
      <c r="AD48" s="2"/>
      <c r="AE48" s="3"/>
      <c r="AF48" s="3"/>
      <c r="AG48" s="3"/>
      <c r="AH48" s="3"/>
      <c r="AI48" s="3"/>
      <c r="AJ48" s="3"/>
      <c r="AK48" s="3"/>
      <c r="AL48" s="3"/>
      <c r="AM48" s="3"/>
      <c r="AN48" s="3"/>
      <c r="AO48" s="3"/>
      <c r="AP48" s="3"/>
      <c r="AQ48" s="3"/>
      <c r="AR48" s="3"/>
      <c r="AS48" s="3"/>
    </row>
    <row r="49" spans="1:45" ht="15" customHeight="1" x14ac:dyDescent="0.2">
      <c r="A49" s="140" t="s">
        <v>44</v>
      </c>
      <c r="B49" s="141"/>
      <c r="C49" s="141"/>
      <c r="D49" s="141"/>
      <c r="E49" s="142" t="s">
        <v>8</v>
      </c>
      <c r="F49" s="216" t="s">
        <v>87</v>
      </c>
      <c r="G49" s="220"/>
      <c r="H49" s="217"/>
      <c r="I49" s="221"/>
      <c r="J49" s="222"/>
      <c r="K49" s="223">
        <f>K48-I49</f>
        <v>0</v>
      </c>
      <c r="L49" s="224"/>
      <c r="M49" s="2"/>
      <c r="N49" s="2"/>
      <c r="O49" s="2"/>
      <c r="P49" s="2"/>
      <c r="Q49" s="2"/>
      <c r="R49" s="2"/>
      <c r="S49" s="2"/>
      <c r="T49" s="2"/>
      <c r="U49" s="2"/>
      <c r="V49" s="2"/>
      <c r="W49" s="2"/>
      <c r="X49" s="2"/>
      <c r="Y49" s="2"/>
      <c r="Z49" s="2"/>
      <c r="AA49" s="2"/>
      <c r="AB49" s="2"/>
      <c r="AC49" s="2"/>
      <c r="AD49" s="2"/>
      <c r="AE49" s="3"/>
      <c r="AF49" s="3"/>
      <c r="AG49" s="3"/>
      <c r="AH49" s="3"/>
      <c r="AI49" s="3"/>
      <c r="AJ49" s="3"/>
      <c r="AK49" s="3"/>
      <c r="AL49" s="3"/>
      <c r="AM49" s="3"/>
      <c r="AN49" s="3"/>
      <c r="AO49" s="3"/>
      <c r="AP49" s="3"/>
      <c r="AQ49" s="3"/>
      <c r="AR49" s="3"/>
      <c r="AS49" s="3"/>
    </row>
    <row r="50" spans="1:45" s="44" customFormat="1" ht="15" customHeight="1" x14ac:dyDescent="0.2">
      <c r="A50" s="40"/>
      <c r="B50" s="40"/>
      <c r="C50" s="40"/>
      <c r="D50" s="40"/>
      <c r="E50" s="22"/>
      <c r="F50" s="225" t="s">
        <v>99</v>
      </c>
      <c r="G50" s="226"/>
      <c r="H50" s="227"/>
      <c r="I50" s="228">
        <f>'Info Sheet'!D21</f>
        <v>0</v>
      </c>
      <c r="J50" s="229"/>
      <c r="K50" s="229"/>
      <c r="L50" s="230"/>
      <c r="M50" s="42"/>
      <c r="N50" s="42"/>
      <c r="O50" s="42"/>
      <c r="P50" s="42"/>
      <c r="Q50" s="42"/>
      <c r="R50" s="42"/>
      <c r="S50" s="42"/>
      <c r="T50" s="42"/>
      <c r="U50" s="42"/>
      <c r="V50" s="42"/>
      <c r="W50" s="42"/>
      <c r="X50" s="42"/>
      <c r="Y50" s="42"/>
      <c r="Z50" s="42"/>
      <c r="AA50" s="42"/>
      <c r="AB50" s="42"/>
      <c r="AC50" s="42"/>
      <c r="AD50" s="42"/>
      <c r="AE50" s="43"/>
      <c r="AF50" s="43"/>
      <c r="AG50" s="43"/>
      <c r="AH50" s="43"/>
      <c r="AI50" s="43"/>
      <c r="AJ50" s="43"/>
      <c r="AK50" s="43"/>
      <c r="AL50" s="43"/>
      <c r="AM50" s="43"/>
      <c r="AN50" s="43"/>
      <c r="AO50" s="43"/>
      <c r="AP50" s="43"/>
      <c r="AQ50" s="43"/>
      <c r="AR50" s="43"/>
      <c r="AS50" s="43"/>
    </row>
    <row r="51" spans="1:45" s="44" customFormat="1" ht="15" customHeight="1"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c r="M51" s="42"/>
      <c r="N51" s="42"/>
      <c r="O51" s="42"/>
      <c r="P51" s="42"/>
      <c r="Q51" s="42"/>
      <c r="R51" s="42"/>
      <c r="S51" s="42"/>
      <c r="T51" s="42"/>
      <c r="U51" s="42"/>
      <c r="V51" s="42"/>
      <c r="W51" s="42"/>
      <c r="X51" s="42"/>
      <c r="Y51" s="42"/>
      <c r="Z51" s="42"/>
      <c r="AA51" s="42"/>
      <c r="AB51" s="42"/>
      <c r="AC51" s="42"/>
      <c r="AD51" s="42"/>
      <c r="AE51" s="43"/>
      <c r="AF51" s="43"/>
      <c r="AG51" s="43"/>
      <c r="AH51" s="43"/>
      <c r="AI51" s="43"/>
      <c r="AJ51" s="43"/>
      <c r="AK51" s="43"/>
      <c r="AL51" s="43"/>
      <c r="AM51" s="43"/>
      <c r="AN51" s="43"/>
      <c r="AO51" s="43"/>
      <c r="AP51" s="43"/>
      <c r="AQ51" s="43"/>
      <c r="AR51" s="43"/>
      <c r="AS51" s="43"/>
    </row>
    <row r="52" spans="1:45" s="44" customFormat="1" ht="19.5" customHeight="1" x14ac:dyDescent="0.2">
      <c r="A52" s="40"/>
      <c r="B52" s="40"/>
      <c r="C52" s="40"/>
      <c r="D52" s="40"/>
      <c r="E52" s="22"/>
      <c r="F52" s="213" t="s">
        <v>111</v>
      </c>
      <c r="G52" s="213"/>
      <c r="H52" s="213"/>
      <c r="I52" s="213"/>
      <c r="J52" s="213"/>
      <c r="K52" s="213"/>
      <c r="L52" s="213"/>
      <c r="M52" s="42"/>
      <c r="N52" s="42"/>
      <c r="O52" s="42"/>
      <c r="P52" s="42"/>
      <c r="Q52" s="42"/>
      <c r="R52" s="42"/>
      <c r="S52" s="42"/>
      <c r="T52" s="42"/>
      <c r="U52" s="42"/>
      <c r="V52" s="42"/>
      <c r="W52" s="42"/>
      <c r="X52" s="42"/>
      <c r="Y52" s="42"/>
      <c r="Z52" s="42"/>
      <c r="AA52" s="42"/>
      <c r="AB52" s="42"/>
      <c r="AC52" s="42"/>
      <c r="AD52" s="42"/>
      <c r="AE52" s="43"/>
      <c r="AF52" s="43"/>
      <c r="AG52" s="43"/>
      <c r="AH52" s="43"/>
      <c r="AI52" s="43"/>
      <c r="AJ52" s="43"/>
      <c r="AK52" s="43"/>
      <c r="AL52" s="43"/>
      <c r="AM52" s="43"/>
      <c r="AN52" s="43"/>
      <c r="AO52" s="43"/>
      <c r="AP52" s="43"/>
      <c r="AQ52" s="43"/>
      <c r="AR52" s="43"/>
      <c r="AS52" s="43"/>
    </row>
    <row r="53" spans="1:45" s="44" customFormat="1" ht="8.4499999999999993" customHeight="1" x14ac:dyDescent="0.2">
      <c r="A53" s="40"/>
      <c r="B53" s="40"/>
      <c r="C53" s="40"/>
      <c r="D53" s="40"/>
      <c r="E53" s="22"/>
      <c r="F53" s="158" t="s">
        <v>113</v>
      </c>
      <c r="G53" s="159" t="s">
        <v>122</v>
      </c>
      <c r="H53" s="159" t="s">
        <v>123</v>
      </c>
      <c r="I53" s="159" t="s">
        <v>124</v>
      </c>
      <c r="J53" s="159" t="s">
        <v>125</v>
      </c>
      <c r="K53" s="145" t="s">
        <v>126</v>
      </c>
      <c r="L53" s="144" t="s">
        <v>114</v>
      </c>
      <c r="M53" s="42"/>
      <c r="N53" s="42"/>
      <c r="O53" s="42"/>
      <c r="P53" s="42"/>
      <c r="Q53" s="42"/>
      <c r="R53" s="42"/>
      <c r="S53" s="42"/>
      <c r="T53" s="42"/>
      <c r="U53" s="42"/>
      <c r="V53" s="42"/>
      <c r="W53" s="42"/>
      <c r="X53" s="42"/>
      <c r="Y53" s="42"/>
      <c r="Z53" s="42"/>
      <c r="AA53" s="42"/>
      <c r="AB53" s="42"/>
      <c r="AC53" s="42"/>
      <c r="AD53" s="42"/>
      <c r="AE53" s="43"/>
      <c r="AF53" s="43"/>
      <c r="AG53" s="43"/>
      <c r="AH53" s="43"/>
      <c r="AI53" s="43"/>
      <c r="AJ53" s="43"/>
      <c r="AK53" s="43"/>
      <c r="AL53" s="43"/>
      <c r="AM53" s="43"/>
      <c r="AN53" s="43"/>
      <c r="AO53" s="43"/>
      <c r="AP53" s="43"/>
      <c r="AQ53" s="43"/>
      <c r="AR53" s="43"/>
      <c r="AS53" s="43"/>
    </row>
    <row r="54" spans="1:45" ht="10.5" customHeight="1" x14ac:dyDescent="0.2">
      <c r="A54" s="11"/>
      <c r="B54" s="61"/>
      <c r="C54" s="9"/>
      <c r="D54" s="9"/>
      <c r="E54" s="8"/>
      <c r="F54" s="143"/>
      <c r="G54" s="143"/>
      <c r="H54" s="143"/>
      <c r="I54" s="143"/>
      <c r="J54" s="143"/>
      <c r="K54" s="143"/>
      <c r="L54" s="210">
        <f>SUM(F54:F56)</f>
        <v>0</v>
      </c>
      <c r="M54" s="2"/>
      <c r="N54" s="2"/>
      <c r="O54" s="2"/>
      <c r="P54" s="2"/>
      <c r="Q54" s="2"/>
      <c r="R54" s="2"/>
      <c r="S54" s="2"/>
      <c r="T54" s="2"/>
      <c r="U54" s="2"/>
      <c r="V54" s="2"/>
      <c r="W54" s="2"/>
      <c r="X54" s="2"/>
      <c r="Y54" s="2"/>
      <c r="Z54" s="2"/>
      <c r="AA54" s="2"/>
      <c r="AB54" s="2"/>
      <c r="AC54" s="2"/>
      <c r="AD54" s="2"/>
      <c r="AE54" s="3"/>
      <c r="AF54" s="3"/>
      <c r="AG54" s="3"/>
      <c r="AH54" s="3"/>
      <c r="AI54" s="3"/>
      <c r="AJ54" s="3"/>
      <c r="AK54" s="3"/>
      <c r="AL54" s="3"/>
      <c r="AM54" s="3"/>
      <c r="AN54" s="3"/>
      <c r="AO54" s="3"/>
      <c r="AP54" s="3"/>
      <c r="AQ54" s="3"/>
      <c r="AR54" s="3"/>
      <c r="AS54" s="3"/>
    </row>
    <row r="55" spans="1:45" s="47" customFormat="1" ht="9.6" customHeight="1" x14ac:dyDescent="0.2">
      <c r="A55" s="11"/>
      <c r="B55" s="61"/>
      <c r="C55" s="49"/>
      <c r="D55" s="49"/>
      <c r="E55" s="8"/>
      <c r="F55" s="143"/>
      <c r="G55" s="143"/>
      <c r="H55" s="143"/>
      <c r="I55" s="143"/>
      <c r="J55" s="143"/>
      <c r="K55" s="143"/>
      <c r="L55" s="211"/>
      <c r="M55" s="50"/>
      <c r="N55" s="50"/>
      <c r="O55" s="50"/>
      <c r="P55" s="50"/>
      <c r="Q55" s="50"/>
      <c r="R55" s="50"/>
      <c r="S55" s="50"/>
      <c r="T55" s="50"/>
      <c r="U55" s="50"/>
      <c r="V55" s="50"/>
      <c r="W55" s="50"/>
      <c r="X55" s="50"/>
      <c r="Y55" s="50"/>
      <c r="Z55" s="50"/>
      <c r="AA55" s="50"/>
      <c r="AB55" s="50"/>
      <c r="AC55" s="50"/>
      <c r="AD55" s="50"/>
      <c r="AE55" s="51"/>
      <c r="AF55" s="51"/>
      <c r="AG55" s="51"/>
      <c r="AH55" s="51"/>
      <c r="AI55" s="51"/>
      <c r="AJ55" s="51"/>
      <c r="AK55" s="51"/>
      <c r="AL55" s="51"/>
      <c r="AM55" s="51"/>
      <c r="AN55" s="51"/>
      <c r="AO55" s="51"/>
      <c r="AP55" s="51"/>
      <c r="AQ55" s="51"/>
      <c r="AR55" s="51"/>
      <c r="AS55" s="51"/>
    </row>
    <row r="56" spans="1:45" s="47" customFormat="1" x14ac:dyDescent="0.2">
      <c r="A56" s="11"/>
      <c r="B56" s="61"/>
      <c r="C56" s="49"/>
      <c r="D56" s="49"/>
      <c r="E56" s="50"/>
      <c r="F56" s="143"/>
      <c r="G56" s="143"/>
      <c r="H56" s="143"/>
      <c r="I56" s="143"/>
      <c r="J56" s="143"/>
      <c r="K56" s="143"/>
      <c r="L56" s="212"/>
      <c r="M56" s="50"/>
      <c r="N56" s="50"/>
      <c r="O56" s="50"/>
      <c r="P56" s="50"/>
      <c r="Q56" s="50"/>
      <c r="R56" s="50"/>
      <c r="S56" s="50"/>
      <c r="T56" s="50"/>
      <c r="U56" s="50"/>
      <c r="V56" s="50"/>
      <c r="W56" s="50"/>
      <c r="X56" s="50"/>
      <c r="Y56" s="50"/>
      <c r="Z56" s="50"/>
      <c r="AA56" s="50"/>
      <c r="AB56" s="50"/>
      <c r="AC56" s="50"/>
      <c r="AD56" s="50"/>
      <c r="AE56" s="51"/>
      <c r="AF56" s="51"/>
      <c r="AG56" s="51"/>
      <c r="AH56" s="51"/>
      <c r="AI56" s="51"/>
      <c r="AJ56" s="51"/>
      <c r="AK56" s="51"/>
      <c r="AL56" s="51"/>
      <c r="AM56" s="51"/>
      <c r="AN56" s="51"/>
      <c r="AO56" s="51"/>
      <c r="AP56" s="51"/>
      <c r="AQ56" s="51"/>
      <c r="AR56" s="51"/>
      <c r="AS56" s="51"/>
    </row>
    <row r="57" spans="1:45" s="47" customFormat="1" x14ac:dyDescent="0.2">
      <c r="A57" s="11"/>
      <c r="B57" s="61"/>
      <c r="C57" s="49"/>
      <c r="D57" s="49"/>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1"/>
      <c r="AF57" s="51"/>
      <c r="AG57" s="51"/>
      <c r="AH57" s="51"/>
      <c r="AI57" s="51"/>
      <c r="AJ57" s="51"/>
      <c r="AK57" s="51"/>
      <c r="AL57" s="51"/>
      <c r="AM57" s="51"/>
      <c r="AN57" s="51"/>
      <c r="AO57" s="51"/>
      <c r="AP57" s="51"/>
      <c r="AQ57" s="51"/>
      <c r="AR57" s="51"/>
      <c r="AS57" s="51"/>
    </row>
    <row r="58" spans="1:45" s="47" customFormat="1" x14ac:dyDescent="0.2">
      <c r="A58" s="52"/>
      <c r="B58" s="5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1"/>
      <c r="AF58" s="51"/>
      <c r="AG58" s="51"/>
      <c r="AH58" s="51"/>
      <c r="AI58" s="51"/>
      <c r="AJ58" s="51"/>
      <c r="AK58" s="51"/>
      <c r="AL58" s="51"/>
      <c r="AM58" s="51"/>
      <c r="AN58" s="51"/>
      <c r="AO58" s="51"/>
      <c r="AP58" s="51"/>
      <c r="AQ58" s="51"/>
      <c r="AR58" s="51"/>
      <c r="AS58" s="51"/>
    </row>
    <row r="59" spans="1:45" x14ac:dyDescent="0.2">
      <c r="A59" s="52"/>
      <c r="B59" s="5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3"/>
      <c r="AF59" s="3"/>
      <c r="AG59" s="3"/>
      <c r="AH59" s="3"/>
      <c r="AI59" s="3"/>
      <c r="AJ59" s="3"/>
      <c r="AK59" s="3"/>
      <c r="AL59" s="3"/>
      <c r="AM59" s="3"/>
      <c r="AN59" s="3"/>
      <c r="AO59" s="3"/>
      <c r="AP59" s="3"/>
      <c r="AQ59" s="3"/>
      <c r="AR59" s="3"/>
      <c r="AS59" s="3"/>
    </row>
    <row r="60" spans="1:45"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3"/>
      <c r="AF60" s="3"/>
      <c r="AG60" s="3"/>
      <c r="AH60" s="3"/>
      <c r="AI60" s="3"/>
      <c r="AJ60" s="3"/>
      <c r="AK60" s="3"/>
      <c r="AL60" s="3"/>
      <c r="AM60" s="3"/>
      <c r="AN60" s="3"/>
      <c r="AO60" s="3"/>
      <c r="AP60" s="3"/>
      <c r="AQ60" s="3"/>
      <c r="AR60" s="3"/>
      <c r="AS60" s="3"/>
    </row>
    <row r="61" spans="1:45"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3"/>
      <c r="AF61" s="3"/>
      <c r="AG61" s="3"/>
      <c r="AH61" s="3"/>
      <c r="AI61" s="3"/>
      <c r="AJ61" s="3"/>
      <c r="AK61" s="3"/>
      <c r="AL61" s="3"/>
      <c r="AM61" s="3"/>
      <c r="AN61" s="3"/>
      <c r="AO61" s="3"/>
      <c r="AP61" s="3"/>
      <c r="AQ61" s="3"/>
      <c r="AR61" s="3"/>
      <c r="AS61" s="3"/>
    </row>
    <row r="62" spans="1:45"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3"/>
      <c r="AF62" s="3"/>
      <c r="AG62" s="3"/>
      <c r="AH62" s="3"/>
      <c r="AI62" s="3"/>
      <c r="AJ62" s="3"/>
      <c r="AK62" s="3"/>
      <c r="AL62" s="3"/>
      <c r="AM62" s="3"/>
      <c r="AN62" s="3"/>
      <c r="AO62" s="3"/>
      <c r="AP62" s="3"/>
      <c r="AQ62" s="3"/>
      <c r="AR62" s="3"/>
      <c r="AS62" s="3"/>
    </row>
    <row r="63" spans="1:4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3"/>
      <c r="AF63" s="3"/>
      <c r="AG63" s="3"/>
      <c r="AH63" s="3"/>
      <c r="AI63" s="3"/>
      <c r="AJ63" s="3"/>
      <c r="AK63" s="3"/>
      <c r="AL63" s="3"/>
      <c r="AM63" s="3"/>
      <c r="AN63" s="3"/>
      <c r="AO63" s="3"/>
      <c r="AP63" s="3"/>
      <c r="AQ63" s="3"/>
      <c r="AR63" s="3"/>
      <c r="AS63" s="3"/>
    </row>
    <row r="64" spans="1:4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3"/>
      <c r="AF64" s="3"/>
      <c r="AG64" s="3"/>
      <c r="AH64" s="3"/>
      <c r="AI64" s="3"/>
      <c r="AJ64" s="3"/>
      <c r="AK64" s="3"/>
      <c r="AL64" s="3"/>
      <c r="AM64" s="3"/>
      <c r="AN64" s="3"/>
      <c r="AO64" s="3"/>
      <c r="AP64" s="3"/>
      <c r="AQ64" s="3"/>
      <c r="AR64" s="3"/>
      <c r="AS64" s="3"/>
    </row>
    <row r="65" spans="1:4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3"/>
      <c r="AF65" s="3"/>
      <c r="AG65" s="3"/>
      <c r="AH65" s="3"/>
      <c r="AI65" s="3"/>
      <c r="AJ65" s="3"/>
      <c r="AK65" s="3"/>
      <c r="AL65" s="3"/>
      <c r="AM65" s="3"/>
      <c r="AN65" s="3"/>
      <c r="AO65" s="3"/>
      <c r="AP65" s="3"/>
      <c r="AQ65" s="3"/>
      <c r="AR65" s="3"/>
      <c r="AS65" s="3"/>
    </row>
    <row r="66" spans="1:4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x14ac:dyDescent="0.2">
      <c r="A112" s="2"/>
      <c r="B112" s="2"/>
      <c r="C112" s="2"/>
      <c r="D112" s="2"/>
      <c r="E112" s="2"/>
      <c r="F112" s="3"/>
      <c r="G112" s="3"/>
      <c r="H112" s="3"/>
      <c r="I112" s="3"/>
      <c r="J112" s="3"/>
      <c r="K112" s="3"/>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x14ac:dyDescent="0.2">
      <c r="A113" s="2"/>
      <c r="B113" s="2"/>
      <c r="C113" s="2"/>
      <c r="D113" s="2"/>
      <c r="E113" s="2"/>
      <c r="F113" s="3"/>
      <c r="G113" s="3"/>
      <c r="H113" s="3"/>
      <c r="I113" s="3"/>
      <c r="J113" s="3"/>
      <c r="K113" s="3"/>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x14ac:dyDescent="0.2">
      <c r="A114" s="2"/>
      <c r="B114" s="2"/>
      <c r="C114" s="2"/>
      <c r="D114" s="2"/>
      <c r="E114" s="3"/>
      <c r="F114" s="3"/>
      <c r="G114" s="3"/>
      <c r="H114" s="3"/>
      <c r="I114" s="3"/>
      <c r="J114" s="3"/>
      <c r="K114" s="3"/>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x14ac:dyDescent="0.2">
      <c r="A115" s="2"/>
      <c r="B115" s="2"/>
      <c r="C115" s="2"/>
      <c r="D115" s="2"/>
      <c r="E115" s="3"/>
      <c r="F115" s="3"/>
      <c r="G115" s="3"/>
      <c r="H115" s="3"/>
      <c r="I115" s="3"/>
      <c r="J115" s="3"/>
      <c r="K115" s="3"/>
      <c r="L115" s="3"/>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x14ac:dyDescent="0.2">
      <c r="A116" s="2"/>
      <c r="B116" s="2"/>
      <c r="C116" s="2"/>
      <c r="D116" s="2"/>
      <c r="E116" s="3"/>
      <c r="F116" s="3"/>
      <c r="G116" s="3"/>
      <c r="H116" s="3"/>
      <c r="I116" s="3"/>
      <c r="J116" s="3"/>
      <c r="K116" s="3"/>
      <c r="L116" s="3"/>
      <c r="M116" s="3"/>
      <c r="N116" s="3"/>
      <c r="O116" s="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x14ac:dyDescent="0.2">
      <c r="A117" s="3"/>
      <c r="B117" s="3"/>
      <c r="C117" s="3"/>
      <c r="D117" s="3"/>
      <c r="E117" s="3"/>
      <c r="F117" s="3"/>
      <c r="G117" s="3"/>
      <c r="H117" s="3"/>
      <c r="I117" s="3"/>
      <c r="J117" s="3"/>
      <c r="K117" s="3"/>
      <c r="L117" s="3"/>
      <c r="M117" s="3"/>
      <c r="N117" s="3"/>
      <c r="O117" s="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x14ac:dyDescent="0.2">
      <c r="A118" s="3"/>
      <c r="B118" s="3"/>
      <c r="C118" s="3"/>
      <c r="D118" s="3"/>
      <c r="E118" s="3"/>
      <c r="L118" s="3"/>
      <c r="M118" s="3"/>
      <c r="N118" s="3"/>
      <c r="O118" s="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x14ac:dyDescent="0.2">
      <c r="A119" s="3"/>
      <c r="B119" s="3"/>
      <c r="C119" s="3"/>
      <c r="D119" s="3"/>
      <c r="E119" s="3"/>
      <c r="L119" s="3"/>
      <c r="M119" s="3"/>
      <c r="N119" s="3"/>
      <c r="O119" s="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x14ac:dyDescent="0.2">
      <c r="A120" s="3"/>
      <c r="B120" s="3"/>
      <c r="C120" s="3"/>
      <c r="D120" s="3"/>
      <c r="L120" s="3"/>
      <c r="M120" s="3"/>
      <c r="N120" s="3"/>
      <c r="O120" s="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x14ac:dyDescent="0.2">
      <c r="A121" s="3"/>
      <c r="B121" s="3"/>
      <c r="C121" s="3"/>
      <c r="D121" s="3"/>
      <c r="M121" s="3"/>
      <c r="N121" s="3"/>
      <c r="O121" s="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x14ac:dyDescent="0.2">
      <c r="A122" s="3"/>
      <c r="B122" s="3"/>
      <c r="C122" s="3"/>
      <c r="D122" s="3"/>
    </row>
  </sheetData>
  <mergeCells count="59">
    <mergeCell ref="A6:A7"/>
    <mergeCell ref="B6:B7"/>
    <mergeCell ref="C6:C7"/>
    <mergeCell ref="D6:D7"/>
    <mergeCell ref="E6:E7"/>
    <mergeCell ref="A2:L2"/>
    <mergeCell ref="F3:H3"/>
    <mergeCell ref="J4:L4"/>
    <mergeCell ref="D5:F5"/>
    <mergeCell ref="J5:L5"/>
    <mergeCell ref="K15:L15"/>
    <mergeCell ref="G6:G7"/>
    <mergeCell ref="H6:I6"/>
    <mergeCell ref="J6:J7"/>
    <mergeCell ref="K6: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9:L39"/>
    <mergeCell ref="K28:L28"/>
    <mergeCell ref="K29:L29"/>
    <mergeCell ref="K30:L30"/>
    <mergeCell ref="K31:L31"/>
    <mergeCell ref="K32:L32"/>
    <mergeCell ref="K33:L33"/>
    <mergeCell ref="K34:L34"/>
    <mergeCell ref="K35:L35"/>
    <mergeCell ref="K36:L36"/>
    <mergeCell ref="K37:L37"/>
    <mergeCell ref="K38:L38"/>
    <mergeCell ref="L54:L56"/>
    <mergeCell ref="F52:L52"/>
    <mergeCell ref="K45:L45"/>
    <mergeCell ref="F46:G46"/>
    <mergeCell ref="K46:L46"/>
    <mergeCell ref="F47:G47"/>
    <mergeCell ref="K47:L47"/>
    <mergeCell ref="K48:L48"/>
    <mergeCell ref="F49:H49"/>
    <mergeCell ref="I49:J49"/>
    <mergeCell ref="K49:L49"/>
    <mergeCell ref="F50:H50"/>
    <mergeCell ref="I50:L50"/>
  </mergeCells>
  <dataValidations count="9">
    <dataValidation allowBlank="1" showInputMessage="1" showErrorMessage="1" promptTitle="Overtime to Pay Out" prompt="If you would like to pay out any overtime hours worked, enter the amount here.  If you would like to leave it as comp time, then leave this blank." sqref="I49:J49"/>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Comp Time Usage" prompt="If you accrued comp time, enter the amount of hours you would like to use._x000a_" sqref="G8:G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Vacation Usage" prompt="Enter in the amount of vacation hours used.  Remember to round your usage to the nearest quarter hour." sqref="D8:D38"/>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5 C37:C38">
      <formula1>"&gt;0"</formula1>
    </dataValidation>
  </dataValidations>
  <printOptions horizontalCentered="1" verticalCentered="1"/>
  <pageMargins left="0.75" right="0.75" top="0.6" bottom="0.5" header="0.1" footer="0.1"/>
  <pageSetup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2"/>
  <sheetViews>
    <sheetView topLeftCell="A16" zoomScaleNormal="100" workbookViewId="0">
      <selection activeCell="I39" sqref="I39"/>
    </sheetView>
  </sheetViews>
  <sheetFormatPr defaultColWidth="11.42578125" defaultRowHeight="12.75" x14ac:dyDescent="0.2"/>
  <cols>
    <col min="1" max="1" width="6.5703125" style="4" customWidth="1"/>
    <col min="2" max="10" width="7.7109375" style="4" customWidth="1"/>
    <col min="11" max="12" width="9.28515625" style="4" customWidth="1"/>
    <col min="13" max="13" width="11.42578125" style="4" customWidth="1"/>
    <col min="14" max="16384" width="11.42578125" style="4"/>
  </cols>
  <sheetData>
    <row r="1" spans="1:45" ht="39.75" customHeight="1" thickBot="1" x14ac:dyDescent="0.25"/>
    <row r="2" spans="1:45" ht="28.5" customHeight="1" thickBot="1" x14ac:dyDescent="0.25">
      <c r="A2" s="243" t="s">
        <v>133</v>
      </c>
      <c r="B2" s="244"/>
      <c r="C2" s="244"/>
      <c r="D2" s="244"/>
      <c r="E2" s="244"/>
      <c r="F2" s="244"/>
      <c r="G2" s="244"/>
      <c r="H2" s="244"/>
      <c r="I2" s="244"/>
      <c r="J2" s="244"/>
      <c r="K2" s="244"/>
      <c r="L2" s="245"/>
    </row>
    <row r="3" spans="1:45" ht="4.5" customHeight="1" x14ac:dyDescent="0.3">
      <c r="A3" s="1"/>
      <c r="B3" s="22"/>
      <c r="C3" s="10"/>
      <c r="D3" s="10"/>
      <c r="E3" s="26"/>
      <c r="F3" s="246"/>
      <c r="G3" s="246"/>
      <c r="H3" s="246"/>
      <c r="I3" s="26"/>
      <c r="J3" s="27"/>
      <c r="K3" s="27"/>
      <c r="L3" s="25"/>
      <c r="M3" s="2"/>
      <c r="N3" s="2"/>
      <c r="O3" s="2"/>
      <c r="P3" s="2"/>
      <c r="Q3" s="2"/>
      <c r="R3" s="2"/>
      <c r="S3" s="2"/>
      <c r="T3" s="2"/>
      <c r="U3" s="2"/>
      <c r="V3" s="2"/>
      <c r="W3" s="2"/>
      <c r="X3" s="2"/>
      <c r="Y3" s="2"/>
      <c r="Z3" s="2"/>
      <c r="AA3" s="2"/>
      <c r="AB3" s="2"/>
      <c r="AC3" s="2"/>
      <c r="AD3" s="2"/>
      <c r="AE3" s="3"/>
      <c r="AF3" s="3"/>
      <c r="AG3" s="3"/>
      <c r="AH3" s="3"/>
      <c r="AI3" s="3"/>
      <c r="AJ3" s="3"/>
      <c r="AK3" s="3"/>
      <c r="AL3" s="3"/>
      <c r="AM3" s="3"/>
      <c r="AN3" s="3"/>
      <c r="AO3" s="3"/>
      <c r="AP3" s="3"/>
      <c r="AQ3" s="3"/>
      <c r="AR3" s="3"/>
      <c r="AS3" s="3"/>
    </row>
    <row r="4" spans="1:45" s="34" customFormat="1" ht="16.5" customHeight="1" x14ac:dyDescent="0.25">
      <c r="A4" s="8" t="s">
        <v>46</v>
      </c>
      <c r="B4" s="29"/>
      <c r="C4" s="33"/>
      <c r="D4" s="36">
        <f>'Info Sheet'!B7</f>
        <v>0</v>
      </c>
      <c r="E4" s="33"/>
      <c r="F4" s="33"/>
      <c r="G4" s="30"/>
      <c r="H4" s="37" t="s">
        <v>29</v>
      </c>
      <c r="I4" s="31"/>
      <c r="J4" s="247">
        <f>'Info Sheet'!C9</f>
        <v>0</v>
      </c>
      <c r="K4" s="247"/>
      <c r="L4" s="247"/>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row>
    <row r="5" spans="1:45" s="28" customFormat="1" ht="14.25" customHeight="1" x14ac:dyDescent="0.2">
      <c r="A5" s="8" t="s">
        <v>25</v>
      </c>
      <c r="B5" s="22"/>
      <c r="C5" s="36"/>
      <c r="D5" s="248">
        <f>'Info Sheet'!B13</f>
        <v>0</v>
      </c>
      <c r="E5" s="248"/>
      <c r="F5" s="248"/>
      <c r="G5" s="36"/>
      <c r="H5" s="37" t="s">
        <v>26</v>
      </c>
      <c r="I5" s="37"/>
      <c r="J5" s="249">
        <f>'Info Sheet'!C11</f>
        <v>0</v>
      </c>
      <c r="K5" s="249"/>
      <c r="L5" s="24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ht="27" customHeight="1" x14ac:dyDescent="0.2">
      <c r="A6" s="250" t="s">
        <v>8</v>
      </c>
      <c r="B6" s="235" t="s">
        <v>7</v>
      </c>
      <c r="C6" s="235" t="s">
        <v>38</v>
      </c>
      <c r="D6" s="235" t="s">
        <v>6</v>
      </c>
      <c r="E6" s="235" t="s">
        <v>9</v>
      </c>
      <c r="F6" s="135" t="s">
        <v>28</v>
      </c>
      <c r="G6" s="235" t="s">
        <v>13</v>
      </c>
      <c r="H6" s="237" t="s">
        <v>23</v>
      </c>
      <c r="I6" s="238"/>
      <c r="J6" s="235" t="s">
        <v>72</v>
      </c>
      <c r="K6" s="239" t="s">
        <v>45</v>
      </c>
      <c r="L6" s="240"/>
      <c r="M6" s="2"/>
      <c r="N6" s="2"/>
      <c r="O6" s="2"/>
      <c r="P6" s="2"/>
      <c r="Q6" s="2"/>
      <c r="R6" s="2"/>
      <c r="S6" s="2"/>
      <c r="T6" s="2"/>
      <c r="U6" s="2"/>
      <c r="V6" s="2"/>
      <c r="W6" s="2"/>
      <c r="X6" s="2"/>
      <c r="Y6" s="2"/>
      <c r="Z6" s="2"/>
      <c r="AA6" s="2"/>
      <c r="AB6" s="2"/>
      <c r="AC6" s="2"/>
      <c r="AD6" s="2"/>
      <c r="AE6" s="3"/>
      <c r="AF6" s="3"/>
      <c r="AG6" s="3"/>
      <c r="AH6" s="3"/>
      <c r="AI6" s="3"/>
      <c r="AJ6" s="3"/>
      <c r="AK6" s="3"/>
      <c r="AL6" s="3"/>
      <c r="AM6" s="3"/>
      <c r="AN6" s="3"/>
      <c r="AO6" s="3"/>
      <c r="AP6" s="3"/>
      <c r="AQ6" s="3"/>
      <c r="AR6" s="3"/>
      <c r="AS6" s="3"/>
    </row>
    <row r="7" spans="1:45" x14ac:dyDescent="0.2">
      <c r="A7" s="251"/>
      <c r="B7" s="236"/>
      <c r="C7" s="236"/>
      <c r="D7" s="236"/>
      <c r="E7" s="236"/>
      <c r="F7" s="136"/>
      <c r="G7" s="236"/>
      <c r="H7" s="138" t="s">
        <v>36</v>
      </c>
      <c r="I7" s="113" t="s">
        <v>37</v>
      </c>
      <c r="J7" s="236"/>
      <c r="K7" s="241"/>
      <c r="L7" s="242"/>
      <c r="M7" s="2"/>
      <c r="N7" s="2"/>
      <c r="O7" s="2"/>
      <c r="P7" s="2"/>
      <c r="Q7" s="2"/>
      <c r="R7" s="2"/>
      <c r="S7" s="2"/>
      <c r="T7" s="2"/>
      <c r="U7" s="2"/>
      <c r="V7" s="2"/>
      <c r="W7" s="2"/>
      <c r="X7" s="2"/>
      <c r="Y7" s="2"/>
      <c r="Z7" s="2"/>
      <c r="AA7" s="2"/>
      <c r="AB7" s="2"/>
      <c r="AC7" s="2"/>
      <c r="AD7" s="2"/>
      <c r="AE7" s="3"/>
      <c r="AF7" s="3"/>
      <c r="AG7" s="3"/>
      <c r="AH7" s="3"/>
      <c r="AI7" s="3"/>
      <c r="AJ7" s="3"/>
      <c r="AK7" s="3"/>
      <c r="AL7" s="3"/>
      <c r="AM7" s="3"/>
      <c r="AN7" s="3"/>
      <c r="AO7" s="3"/>
      <c r="AP7" s="3"/>
      <c r="AQ7" s="3"/>
      <c r="AR7" s="3"/>
      <c r="AS7" s="3"/>
    </row>
    <row r="8" spans="1:45" ht="12" customHeight="1" x14ac:dyDescent="0.2">
      <c r="A8" s="62">
        <v>1</v>
      </c>
      <c r="B8" s="5">
        <f>(8*'Info Sheet'!B15)-SUM(D8:G8,J8)</f>
        <v>0</v>
      </c>
      <c r="C8" s="55"/>
      <c r="D8" s="5"/>
      <c r="E8" s="5"/>
      <c r="F8" s="5"/>
      <c r="G8" s="5"/>
      <c r="H8" s="5"/>
      <c r="I8" s="5"/>
      <c r="J8" s="5"/>
      <c r="K8" s="233"/>
      <c r="L8" s="234"/>
      <c r="M8" s="2"/>
      <c r="N8" s="2"/>
      <c r="O8" s="2"/>
      <c r="P8" s="2"/>
      <c r="Q8" s="2"/>
      <c r="R8" s="2"/>
      <c r="S8" s="2"/>
      <c r="T8" s="2"/>
      <c r="U8" s="2"/>
      <c r="V8" s="2"/>
      <c r="W8" s="2"/>
      <c r="X8" s="2"/>
      <c r="Y8" s="2"/>
      <c r="Z8" s="2"/>
      <c r="AA8" s="2"/>
      <c r="AB8" s="2"/>
      <c r="AC8" s="2"/>
      <c r="AD8" s="2"/>
      <c r="AE8" s="3"/>
      <c r="AF8" s="3"/>
      <c r="AG8" s="3"/>
      <c r="AH8" s="3"/>
      <c r="AI8" s="3"/>
      <c r="AJ8" s="3"/>
      <c r="AK8" s="3"/>
      <c r="AL8" s="3"/>
      <c r="AM8" s="3"/>
      <c r="AN8" s="3"/>
      <c r="AO8" s="3"/>
      <c r="AP8" s="3"/>
      <c r="AQ8" s="3"/>
      <c r="AR8" s="3"/>
      <c r="AS8" s="3"/>
    </row>
    <row r="9" spans="1:45" ht="12" customHeight="1" x14ac:dyDescent="0.2">
      <c r="A9" s="62">
        <v>2</v>
      </c>
      <c r="B9" s="5">
        <f>(8*'Info Sheet'!B15)-SUM(D9:G9,J9)</f>
        <v>0</v>
      </c>
      <c r="C9" s="55"/>
      <c r="D9" s="5"/>
      <c r="E9" s="5"/>
      <c r="F9" s="5"/>
      <c r="G9" s="5"/>
      <c r="H9" s="5"/>
      <c r="I9" s="5"/>
      <c r="J9" s="5"/>
      <c r="K9" s="233"/>
      <c r="L9" s="234"/>
      <c r="M9" s="2"/>
      <c r="N9" s="2"/>
      <c r="O9" s="2"/>
      <c r="P9" s="2"/>
      <c r="Q9" s="2"/>
      <c r="R9" s="2"/>
      <c r="S9" s="2"/>
      <c r="T9" s="2"/>
      <c r="U9" s="2"/>
      <c r="V9" s="2"/>
      <c r="W9" s="2"/>
      <c r="X9" s="2"/>
      <c r="Y9" s="2"/>
      <c r="Z9" s="2"/>
      <c r="AA9" s="2"/>
      <c r="AB9" s="2"/>
      <c r="AC9" s="2"/>
      <c r="AD9" s="2"/>
      <c r="AE9" s="3"/>
      <c r="AF9" s="3"/>
      <c r="AG9" s="3"/>
      <c r="AH9" s="3"/>
      <c r="AI9" s="3"/>
      <c r="AJ9" s="3"/>
      <c r="AK9" s="3"/>
      <c r="AL9" s="3"/>
      <c r="AM9" s="3"/>
      <c r="AN9" s="3"/>
      <c r="AO9" s="3"/>
      <c r="AP9" s="3"/>
      <c r="AQ9" s="3"/>
      <c r="AR9" s="3"/>
      <c r="AS9" s="3"/>
    </row>
    <row r="10" spans="1:45" ht="12" customHeight="1" x14ac:dyDescent="0.2">
      <c r="A10" s="62">
        <v>3</v>
      </c>
      <c r="B10" s="5">
        <f>(8*'Info Sheet'!B15)-SUM(D10:G10,J10)</f>
        <v>0</v>
      </c>
      <c r="C10" s="55"/>
      <c r="D10" s="5"/>
      <c r="E10" s="5"/>
      <c r="F10" s="5"/>
      <c r="G10" s="5"/>
      <c r="H10" s="5"/>
      <c r="I10" s="5"/>
      <c r="J10" s="5"/>
      <c r="K10" s="233"/>
      <c r="L10" s="234"/>
      <c r="M10" s="2"/>
      <c r="N10" s="2"/>
      <c r="O10" s="6"/>
      <c r="P10" s="6"/>
      <c r="Q10" s="2"/>
      <c r="R10" s="2"/>
      <c r="S10" s="2"/>
      <c r="T10" s="2"/>
      <c r="U10" s="2"/>
      <c r="V10" s="2"/>
      <c r="W10" s="2"/>
      <c r="X10" s="2"/>
      <c r="Y10" s="2"/>
      <c r="Z10" s="2"/>
      <c r="AA10" s="2"/>
      <c r="AB10" s="2"/>
      <c r="AC10" s="2"/>
      <c r="AD10" s="2"/>
      <c r="AE10" s="3"/>
      <c r="AF10" s="3"/>
      <c r="AG10" s="3"/>
      <c r="AH10" s="3"/>
      <c r="AI10" s="3"/>
      <c r="AJ10" s="3"/>
      <c r="AK10" s="3"/>
      <c r="AL10" s="3"/>
      <c r="AM10" s="3"/>
      <c r="AN10" s="3"/>
      <c r="AO10" s="3"/>
      <c r="AP10" s="3"/>
      <c r="AQ10" s="3"/>
      <c r="AR10" s="3"/>
      <c r="AS10" s="3"/>
    </row>
    <row r="11" spans="1:45" ht="12" customHeight="1" x14ac:dyDescent="0.2">
      <c r="A11" s="62">
        <v>4</v>
      </c>
      <c r="B11" s="5">
        <f>(8*'Info Sheet'!B15)-SUM(D11:G11,J11)</f>
        <v>0</v>
      </c>
      <c r="C11" s="55"/>
      <c r="D11" s="5"/>
      <c r="E11" s="5"/>
      <c r="F11" s="5"/>
      <c r="G11" s="5"/>
      <c r="H11" s="5"/>
      <c r="I11" s="5"/>
      <c r="J11" s="5"/>
      <c r="K11" s="233"/>
      <c r="L11" s="234"/>
      <c r="M11" s="2"/>
      <c r="N11" s="2"/>
      <c r="O11" s="7"/>
      <c r="P11" s="7"/>
      <c r="Q11" s="2"/>
      <c r="R11" s="2"/>
      <c r="S11" s="2"/>
      <c r="T11" s="2"/>
      <c r="U11" s="2"/>
      <c r="V11" s="2"/>
      <c r="W11" s="2"/>
      <c r="X11" s="2"/>
      <c r="Y11" s="2"/>
      <c r="Z11" s="2"/>
      <c r="AA11" s="2"/>
      <c r="AB11" s="2"/>
      <c r="AC11" s="2"/>
      <c r="AD11" s="2"/>
      <c r="AE11" s="3"/>
      <c r="AF11" s="3"/>
      <c r="AG11" s="3"/>
      <c r="AH11" s="3"/>
      <c r="AI11" s="3"/>
      <c r="AJ11" s="3"/>
      <c r="AK11" s="3"/>
      <c r="AL11" s="3"/>
      <c r="AM11" s="3"/>
      <c r="AN11" s="3"/>
      <c r="AO11" s="3"/>
      <c r="AP11" s="3"/>
      <c r="AQ11" s="3"/>
      <c r="AR11" s="3"/>
      <c r="AS11" s="3"/>
    </row>
    <row r="12" spans="1:45" ht="12" customHeight="1" x14ac:dyDescent="0.2">
      <c r="A12" s="63">
        <v>5</v>
      </c>
      <c r="B12" s="5"/>
      <c r="C12" s="55"/>
      <c r="D12" s="5"/>
      <c r="E12" s="5"/>
      <c r="F12" s="5"/>
      <c r="G12" s="5"/>
      <c r="H12" s="5"/>
      <c r="I12" s="5"/>
      <c r="J12" s="5"/>
      <c r="K12" s="233"/>
      <c r="L12" s="234"/>
      <c r="M12" s="2"/>
      <c r="N12" s="2"/>
      <c r="O12" s="6"/>
      <c r="P12" s="6"/>
      <c r="Q12" s="2"/>
      <c r="R12" s="2"/>
      <c r="S12" s="2"/>
      <c r="T12" s="2"/>
      <c r="U12" s="2"/>
      <c r="V12" s="2"/>
      <c r="W12" s="2"/>
      <c r="X12" s="2"/>
      <c r="Y12" s="2"/>
      <c r="Z12" s="2"/>
      <c r="AA12" s="2"/>
      <c r="AB12" s="2"/>
      <c r="AC12" s="2"/>
      <c r="AD12" s="2"/>
      <c r="AE12" s="3"/>
      <c r="AF12" s="3"/>
      <c r="AG12" s="3"/>
      <c r="AH12" s="3"/>
      <c r="AI12" s="3"/>
      <c r="AJ12" s="3"/>
      <c r="AK12" s="3"/>
      <c r="AL12" s="3"/>
      <c r="AM12" s="3"/>
      <c r="AN12" s="3"/>
      <c r="AO12" s="3"/>
      <c r="AP12" s="3"/>
      <c r="AQ12" s="3"/>
      <c r="AR12" s="3"/>
      <c r="AS12" s="3"/>
    </row>
    <row r="13" spans="1:45" ht="12" customHeight="1" x14ac:dyDescent="0.2">
      <c r="A13" s="63">
        <v>6</v>
      </c>
      <c r="B13" s="5"/>
      <c r="C13" s="55"/>
      <c r="D13" s="5"/>
      <c r="E13" s="5"/>
      <c r="F13" s="5"/>
      <c r="G13" s="5"/>
      <c r="H13" s="5"/>
      <c r="I13" s="5"/>
      <c r="J13" s="5"/>
      <c r="K13" s="233"/>
      <c r="L13" s="234"/>
      <c r="M13" s="2"/>
      <c r="N13" s="2"/>
      <c r="O13" s="2"/>
      <c r="P13" s="2"/>
      <c r="Q13" s="2"/>
      <c r="R13" s="2"/>
      <c r="S13" s="2"/>
      <c r="T13" s="2"/>
      <c r="U13" s="2"/>
      <c r="V13" s="2"/>
      <c r="W13" s="2"/>
      <c r="X13" s="2"/>
      <c r="Y13" s="2"/>
      <c r="Z13" s="2"/>
      <c r="AA13" s="2"/>
      <c r="AB13" s="2"/>
      <c r="AC13" s="2"/>
      <c r="AD13" s="2"/>
      <c r="AE13" s="3"/>
      <c r="AF13" s="3"/>
      <c r="AG13" s="3"/>
      <c r="AH13" s="3"/>
      <c r="AI13" s="3"/>
      <c r="AJ13" s="3"/>
      <c r="AK13" s="3"/>
      <c r="AL13" s="3"/>
      <c r="AM13" s="3"/>
      <c r="AN13" s="3"/>
      <c r="AO13" s="3"/>
      <c r="AP13" s="3"/>
      <c r="AQ13" s="3"/>
      <c r="AR13" s="3"/>
      <c r="AS13" s="3"/>
    </row>
    <row r="14" spans="1:45" ht="12" customHeight="1" x14ac:dyDescent="0.2">
      <c r="A14" s="62">
        <v>7</v>
      </c>
      <c r="B14" s="5">
        <f>(8*'Info Sheet'!B15)-SUM(D14:G14,J14)</f>
        <v>0</v>
      </c>
      <c r="C14" s="55"/>
      <c r="D14" s="5"/>
      <c r="E14" s="5"/>
      <c r="F14" s="5"/>
      <c r="G14" s="5"/>
      <c r="H14" s="5"/>
      <c r="I14" s="5"/>
      <c r="J14" s="5"/>
      <c r="K14" s="233"/>
      <c r="L14" s="234"/>
      <c r="M14" s="2"/>
      <c r="N14" s="2"/>
      <c r="O14" s="2"/>
      <c r="P14" s="2"/>
      <c r="Q14" s="2"/>
      <c r="R14" s="2"/>
      <c r="S14" s="2"/>
      <c r="T14" s="2"/>
      <c r="U14" s="2"/>
      <c r="V14" s="2"/>
      <c r="W14" s="2"/>
      <c r="X14" s="2"/>
      <c r="Y14" s="2"/>
      <c r="Z14" s="2"/>
      <c r="AA14" s="2"/>
      <c r="AB14" s="2"/>
      <c r="AC14" s="2"/>
      <c r="AD14" s="2"/>
      <c r="AE14" s="3"/>
      <c r="AF14" s="3"/>
      <c r="AG14" s="3"/>
      <c r="AH14" s="3"/>
      <c r="AI14" s="3"/>
      <c r="AJ14" s="3"/>
      <c r="AK14" s="3"/>
      <c r="AL14" s="3"/>
      <c r="AM14" s="3"/>
      <c r="AN14" s="3"/>
      <c r="AO14" s="3"/>
      <c r="AP14" s="3"/>
      <c r="AQ14" s="3"/>
      <c r="AR14" s="3"/>
      <c r="AS14" s="3"/>
    </row>
    <row r="15" spans="1:45" ht="12" customHeight="1" x14ac:dyDescent="0.2">
      <c r="A15" s="62">
        <v>8</v>
      </c>
      <c r="B15" s="5">
        <f>(8*'Info Sheet'!B15)-SUM(D15:G15,J15)</f>
        <v>0</v>
      </c>
      <c r="C15" s="55"/>
      <c r="D15" s="5"/>
      <c r="E15" s="5"/>
      <c r="F15" s="5"/>
      <c r="G15" s="5"/>
      <c r="H15" s="5"/>
      <c r="I15" s="5"/>
      <c r="J15" s="5"/>
      <c r="K15" s="233"/>
      <c r="L15" s="234"/>
      <c r="M15" s="2"/>
      <c r="N15" s="2"/>
      <c r="O15" s="2"/>
      <c r="P15" s="2"/>
      <c r="Q15" s="2"/>
      <c r="R15" s="2"/>
      <c r="S15" s="2"/>
      <c r="T15" s="2"/>
      <c r="U15" s="2"/>
      <c r="V15" s="2"/>
      <c r="W15" s="2"/>
      <c r="X15" s="2"/>
      <c r="Y15" s="2"/>
      <c r="Z15" s="2"/>
      <c r="AA15" s="2"/>
      <c r="AB15" s="2"/>
      <c r="AC15" s="2"/>
      <c r="AD15" s="2"/>
      <c r="AE15" s="3"/>
      <c r="AF15" s="3"/>
      <c r="AG15" s="3"/>
      <c r="AH15" s="3"/>
      <c r="AI15" s="3"/>
      <c r="AJ15" s="3"/>
      <c r="AK15" s="3"/>
      <c r="AL15" s="3"/>
      <c r="AM15" s="3"/>
      <c r="AN15" s="3"/>
      <c r="AO15" s="3"/>
      <c r="AP15" s="3"/>
      <c r="AQ15" s="3"/>
      <c r="AR15" s="3"/>
      <c r="AS15" s="3"/>
    </row>
    <row r="16" spans="1:45" ht="12" customHeight="1" x14ac:dyDescent="0.2">
      <c r="A16" s="62">
        <v>9</v>
      </c>
      <c r="B16" s="5">
        <f>(8*'Info Sheet'!B15)-SUM(D16:G16,J16)</f>
        <v>0</v>
      </c>
      <c r="C16" s="55"/>
      <c r="D16" s="5"/>
      <c r="E16" s="5"/>
      <c r="F16" s="5"/>
      <c r="G16" s="5"/>
      <c r="H16" s="5"/>
      <c r="I16" s="5"/>
      <c r="J16" s="5"/>
      <c r="K16" s="233"/>
      <c r="L16" s="234"/>
      <c r="M16" s="2"/>
      <c r="N16" s="2"/>
      <c r="O16" s="2"/>
      <c r="P16" s="2"/>
      <c r="Q16" s="2"/>
      <c r="R16" s="2"/>
      <c r="S16" s="2"/>
      <c r="T16" s="2"/>
      <c r="U16" s="2"/>
      <c r="V16" s="2"/>
      <c r="W16" s="2"/>
      <c r="X16" s="2"/>
      <c r="Y16" s="2"/>
      <c r="Z16" s="2"/>
      <c r="AA16" s="2"/>
      <c r="AB16" s="2"/>
      <c r="AC16" s="2"/>
      <c r="AD16" s="2"/>
      <c r="AE16" s="3"/>
      <c r="AF16" s="3"/>
      <c r="AG16" s="3"/>
      <c r="AH16" s="3"/>
      <c r="AI16" s="3"/>
      <c r="AJ16" s="3"/>
      <c r="AK16" s="3"/>
      <c r="AL16" s="3"/>
      <c r="AM16" s="3"/>
      <c r="AN16" s="3"/>
      <c r="AO16" s="3"/>
      <c r="AP16" s="3"/>
      <c r="AQ16" s="3"/>
      <c r="AR16" s="3"/>
      <c r="AS16" s="3"/>
    </row>
    <row r="17" spans="1:45" ht="12" customHeight="1" x14ac:dyDescent="0.2">
      <c r="A17" s="62">
        <v>10</v>
      </c>
      <c r="B17" s="5">
        <f>(8*'Info Sheet'!B15)-SUM(D17:G17,J17)</f>
        <v>0</v>
      </c>
      <c r="C17" s="55"/>
      <c r="D17" s="5"/>
      <c r="E17" s="5"/>
      <c r="F17" s="5"/>
      <c r="G17" s="5"/>
      <c r="H17" s="5"/>
      <c r="I17" s="5"/>
      <c r="J17" s="5"/>
      <c r="K17" s="233"/>
      <c r="L17" s="234"/>
      <c r="M17" s="2"/>
      <c r="N17" s="2"/>
      <c r="O17" s="2"/>
      <c r="P17" s="2"/>
      <c r="Q17" s="2"/>
      <c r="R17" s="2"/>
      <c r="S17" s="2"/>
      <c r="T17" s="2"/>
      <c r="U17" s="2"/>
      <c r="V17" s="2"/>
      <c r="W17" s="2"/>
      <c r="X17" s="2"/>
      <c r="Y17" s="2"/>
      <c r="Z17" s="2"/>
      <c r="AA17" s="2"/>
      <c r="AB17" s="2"/>
      <c r="AC17" s="2"/>
      <c r="AD17" s="2"/>
      <c r="AE17" s="3"/>
      <c r="AF17" s="3"/>
      <c r="AG17" s="3"/>
      <c r="AH17" s="3"/>
      <c r="AI17" s="3"/>
      <c r="AJ17" s="3"/>
      <c r="AK17" s="3"/>
      <c r="AL17" s="3"/>
      <c r="AM17" s="3"/>
      <c r="AN17" s="3"/>
      <c r="AO17" s="3"/>
      <c r="AP17" s="3"/>
      <c r="AQ17" s="3"/>
      <c r="AR17" s="3"/>
      <c r="AS17" s="3"/>
    </row>
    <row r="18" spans="1:45" ht="12" customHeight="1" x14ac:dyDescent="0.2">
      <c r="A18" s="62">
        <v>11</v>
      </c>
      <c r="B18" s="5">
        <f>(8*'Info Sheet'!B15)-SUM(D18:G18,J18)</f>
        <v>0</v>
      </c>
      <c r="C18" s="55"/>
      <c r="D18" s="5"/>
      <c r="E18" s="5"/>
      <c r="F18" s="5"/>
      <c r="G18" s="5"/>
      <c r="H18" s="5"/>
      <c r="I18" s="5"/>
      <c r="J18" s="5"/>
      <c r="K18" s="233"/>
      <c r="L18" s="234"/>
      <c r="M18" s="2"/>
      <c r="N18" s="2"/>
      <c r="O18" s="2"/>
      <c r="P18" s="2"/>
      <c r="Q18" s="2"/>
      <c r="R18" s="2"/>
      <c r="S18" s="2"/>
      <c r="T18" s="2"/>
      <c r="U18" s="2"/>
      <c r="V18" s="2"/>
      <c r="W18" s="2"/>
      <c r="X18" s="2"/>
      <c r="Y18" s="2"/>
      <c r="Z18" s="2"/>
      <c r="AA18" s="2"/>
      <c r="AB18" s="2"/>
      <c r="AC18" s="2"/>
      <c r="AD18" s="2"/>
      <c r="AE18" s="3"/>
      <c r="AF18" s="3"/>
      <c r="AG18" s="3"/>
      <c r="AH18" s="3"/>
      <c r="AI18" s="3"/>
      <c r="AJ18" s="3"/>
      <c r="AK18" s="3"/>
      <c r="AL18" s="3"/>
      <c r="AM18" s="3"/>
      <c r="AN18" s="3"/>
      <c r="AO18" s="3"/>
      <c r="AP18" s="3"/>
      <c r="AQ18" s="3"/>
      <c r="AR18" s="3"/>
      <c r="AS18" s="3"/>
    </row>
    <row r="19" spans="1:45" ht="12" customHeight="1" x14ac:dyDescent="0.2">
      <c r="A19" s="63">
        <v>12</v>
      </c>
      <c r="B19" s="5"/>
      <c r="C19" s="55"/>
      <c r="D19" s="5"/>
      <c r="E19" s="5"/>
      <c r="F19" s="5"/>
      <c r="G19" s="5"/>
      <c r="H19" s="5"/>
      <c r="I19" s="5"/>
      <c r="J19" s="5"/>
      <c r="K19" s="233"/>
      <c r="L19" s="234"/>
      <c r="M19" s="2"/>
      <c r="N19" s="2"/>
      <c r="O19" s="2"/>
      <c r="P19" s="2"/>
      <c r="Q19" s="2"/>
      <c r="R19" s="2"/>
      <c r="S19" s="2"/>
      <c r="T19" s="2"/>
      <c r="U19" s="2"/>
      <c r="V19" s="2"/>
      <c r="W19" s="2"/>
      <c r="X19" s="2"/>
      <c r="Y19" s="2"/>
      <c r="Z19" s="2"/>
      <c r="AA19" s="2"/>
      <c r="AB19" s="2"/>
      <c r="AC19" s="2"/>
      <c r="AD19" s="2"/>
      <c r="AE19" s="3"/>
      <c r="AF19" s="3"/>
      <c r="AG19" s="3"/>
      <c r="AH19" s="3"/>
      <c r="AI19" s="3"/>
      <c r="AJ19" s="3"/>
      <c r="AK19" s="3"/>
      <c r="AL19" s="3"/>
      <c r="AM19" s="3"/>
      <c r="AN19" s="3"/>
      <c r="AO19" s="3"/>
      <c r="AP19" s="3"/>
      <c r="AQ19" s="3"/>
      <c r="AR19" s="3"/>
      <c r="AS19" s="3"/>
    </row>
    <row r="20" spans="1:45" ht="12" customHeight="1" x14ac:dyDescent="0.2">
      <c r="A20" s="63">
        <v>13</v>
      </c>
      <c r="B20" s="5"/>
      <c r="C20" s="55"/>
      <c r="D20" s="5"/>
      <c r="E20" s="5"/>
      <c r="F20" s="5"/>
      <c r="G20" s="5"/>
      <c r="H20" s="5"/>
      <c r="I20" s="5"/>
      <c r="J20" s="5"/>
      <c r="K20" s="233"/>
      <c r="L20" s="234"/>
      <c r="M20" s="2"/>
      <c r="N20" s="2"/>
      <c r="O20" s="2"/>
      <c r="P20" s="2"/>
      <c r="Q20" s="2"/>
      <c r="R20" s="2"/>
      <c r="S20" s="2"/>
      <c r="T20" s="2"/>
      <c r="U20" s="2"/>
      <c r="V20" s="2"/>
      <c r="W20" s="2"/>
      <c r="X20" s="2"/>
      <c r="Y20" s="2"/>
      <c r="Z20" s="2"/>
      <c r="AA20" s="2"/>
      <c r="AB20" s="2"/>
      <c r="AC20" s="2"/>
      <c r="AD20" s="2"/>
      <c r="AE20" s="3"/>
      <c r="AF20" s="3"/>
      <c r="AG20" s="3"/>
      <c r="AH20" s="3"/>
      <c r="AI20" s="3"/>
      <c r="AJ20" s="3"/>
      <c r="AK20" s="3"/>
      <c r="AL20" s="3"/>
      <c r="AM20" s="3"/>
      <c r="AN20" s="3"/>
      <c r="AO20" s="3"/>
      <c r="AP20" s="3"/>
      <c r="AQ20" s="3"/>
      <c r="AR20" s="3"/>
      <c r="AS20" s="3"/>
    </row>
    <row r="21" spans="1:45" ht="12" customHeight="1" x14ac:dyDescent="0.2">
      <c r="A21" s="62">
        <v>14</v>
      </c>
      <c r="B21" s="5">
        <f>(8*'Info Sheet'!B15)-SUM(D21:G21,J21)</f>
        <v>0</v>
      </c>
      <c r="C21" s="55"/>
      <c r="D21" s="5"/>
      <c r="E21" s="5"/>
      <c r="F21" s="5"/>
      <c r="G21" s="5"/>
      <c r="H21" s="5"/>
      <c r="I21" s="5"/>
      <c r="J21" s="5"/>
      <c r="K21" s="233"/>
      <c r="L21" s="234"/>
      <c r="M21" s="2"/>
      <c r="N21" s="2"/>
      <c r="O21" s="2"/>
      <c r="P21" s="2"/>
      <c r="Q21" s="2"/>
      <c r="R21" s="2"/>
      <c r="S21" s="2"/>
      <c r="T21" s="2"/>
      <c r="U21" s="2"/>
      <c r="V21" s="2"/>
      <c r="W21" s="2"/>
      <c r="X21" s="2"/>
      <c r="Y21" s="2"/>
      <c r="Z21" s="2"/>
      <c r="AA21" s="2"/>
      <c r="AB21" s="2"/>
      <c r="AC21" s="2"/>
      <c r="AD21" s="2"/>
      <c r="AE21" s="3"/>
      <c r="AF21" s="3"/>
      <c r="AG21" s="3"/>
      <c r="AH21" s="3"/>
      <c r="AI21" s="3"/>
      <c r="AJ21" s="3"/>
      <c r="AK21" s="3"/>
      <c r="AL21" s="3"/>
      <c r="AM21" s="3"/>
      <c r="AN21" s="3"/>
      <c r="AO21" s="3"/>
      <c r="AP21" s="3"/>
      <c r="AQ21" s="3"/>
      <c r="AR21" s="3"/>
      <c r="AS21" s="3"/>
    </row>
    <row r="22" spans="1:45" ht="12" customHeight="1" x14ac:dyDescent="0.2">
      <c r="A22" s="62">
        <v>15</v>
      </c>
      <c r="B22" s="5">
        <f>(8*'Info Sheet'!B15)-SUM(D22:G22,J22)</f>
        <v>0</v>
      </c>
      <c r="C22" s="121"/>
      <c r="D22" s="5"/>
      <c r="E22" s="5"/>
      <c r="F22" s="5"/>
      <c r="G22" s="5"/>
      <c r="H22" s="5"/>
      <c r="I22" s="5"/>
      <c r="J22" s="5"/>
      <c r="K22" s="233"/>
      <c r="L22" s="234"/>
      <c r="M22" s="2"/>
      <c r="N22" s="2"/>
      <c r="O22" s="2"/>
      <c r="P22" s="2"/>
      <c r="Q22" s="2"/>
      <c r="R22" s="2"/>
      <c r="S22" s="2"/>
      <c r="T22" s="2"/>
      <c r="U22" s="2"/>
      <c r="V22" s="2"/>
      <c r="W22" s="2"/>
      <c r="X22" s="2"/>
      <c r="Y22" s="2"/>
      <c r="Z22" s="2"/>
      <c r="AA22" s="2"/>
      <c r="AB22" s="2"/>
      <c r="AC22" s="2"/>
      <c r="AD22" s="2"/>
      <c r="AE22" s="3"/>
      <c r="AF22" s="3"/>
      <c r="AG22" s="3"/>
      <c r="AH22" s="3"/>
      <c r="AI22" s="3"/>
      <c r="AJ22" s="3"/>
      <c r="AK22" s="3"/>
      <c r="AL22" s="3"/>
      <c r="AM22" s="3"/>
      <c r="AN22" s="3"/>
      <c r="AO22" s="3"/>
      <c r="AP22" s="3"/>
      <c r="AQ22" s="3"/>
      <c r="AR22" s="3"/>
      <c r="AS22" s="3"/>
    </row>
    <row r="23" spans="1:45" ht="12" customHeight="1" x14ac:dyDescent="0.2">
      <c r="A23" s="62">
        <v>16</v>
      </c>
      <c r="B23" s="5">
        <f>(8*'Info Sheet'!B15)-SUM(D23:G23,J23)</f>
        <v>0</v>
      </c>
      <c r="C23" s="55"/>
      <c r="D23" s="5"/>
      <c r="E23" s="5"/>
      <c r="F23" s="5"/>
      <c r="G23" s="5"/>
      <c r="H23" s="5"/>
      <c r="I23" s="5"/>
      <c r="J23" s="5"/>
      <c r="K23" s="233"/>
      <c r="L23" s="234"/>
      <c r="M23" s="2"/>
      <c r="N23" s="2"/>
      <c r="O23" s="2"/>
      <c r="P23" s="2"/>
      <c r="Q23" s="2"/>
      <c r="R23" s="2"/>
      <c r="S23" s="2"/>
      <c r="T23" s="2"/>
      <c r="U23" s="2"/>
      <c r="V23" s="2"/>
      <c r="W23" s="2"/>
      <c r="X23" s="2"/>
      <c r="Y23" s="2"/>
      <c r="Z23" s="2"/>
      <c r="AA23" s="2"/>
      <c r="AB23" s="2"/>
      <c r="AC23" s="2"/>
      <c r="AD23" s="2"/>
      <c r="AE23" s="3"/>
      <c r="AF23" s="3"/>
      <c r="AG23" s="3"/>
      <c r="AH23" s="3"/>
      <c r="AI23" s="3"/>
      <c r="AJ23" s="3"/>
      <c r="AK23" s="3"/>
      <c r="AL23" s="3"/>
      <c r="AM23" s="3"/>
      <c r="AN23" s="3"/>
      <c r="AO23" s="3"/>
      <c r="AP23" s="3"/>
      <c r="AQ23" s="3"/>
      <c r="AR23" s="3"/>
      <c r="AS23" s="3"/>
    </row>
    <row r="24" spans="1:45" ht="12" customHeight="1" x14ac:dyDescent="0.2">
      <c r="A24" s="62">
        <v>17</v>
      </c>
      <c r="B24" s="5">
        <f>(8*'Info Sheet'!B15)-SUM(D24:G24,J24)</f>
        <v>0</v>
      </c>
      <c r="C24" s="55"/>
      <c r="D24" s="5"/>
      <c r="E24" s="5"/>
      <c r="F24" s="5"/>
      <c r="G24" s="5"/>
      <c r="H24" s="5"/>
      <c r="I24" s="5"/>
      <c r="J24" s="5"/>
      <c r="K24" s="233"/>
      <c r="L24" s="234"/>
      <c r="M24" s="2"/>
      <c r="N24" s="2"/>
      <c r="O24" s="2"/>
      <c r="P24" s="2"/>
      <c r="Q24" s="2"/>
      <c r="R24" s="2"/>
      <c r="S24" s="2"/>
      <c r="T24" s="2"/>
      <c r="U24" s="2"/>
      <c r="V24" s="2"/>
      <c r="W24" s="2"/>
      <c r="X24" s="2"/>
      <c r="Y24" s="2"/>
      <c r="Z24" s="2"/>
      <c r="AA24" s="2"/>
      <c r="AB24" s="2"/>
      <c r="AC24" s="2"/>
      <c r="AD24" s="2"/>
      <c r="AE24" s="3"/>
      <c r="AF24" s="3"/>
      <c r="AG24" s="3"/>
      <c r="AH24" s="3"/>
      <c r="AI24" s="3"/>
      <c r="AJ24" s="3"/>
      <c r="AK24" s="3"/>
      <c r="AL24" s="3"/>
      <c r="AM24" s="3"/>
      <c r="AN24" s="3"/>
      <c r="AO24" s="3"/>
      <c r="AP24" s="3"/>
      <c r="AQ24" s="3"/>
      <c r="AR24" s="3"/>
      <c r="AS24" s="3"/>
    </row>
    <row r="25" spans="1:45" ht="12" customHeight="1" x14ac:dyDescent="0.2">
      <c r="A25" s="62">
        <v>18</v>
      </c>
      <c r="B25" s="5">
        <f>(8*'Info Sheet'!B15)-SUM(D25:G25,J25)</f>
        <v>0</v>
      </c>
      <c r="C25" s="121"/>
      <c r="D25" s="5"/>
      <c r="E25" s="5"/>
      <c r="F25" s="5"/>
      <c r="G25" s="5"/>
      <c r="H25" s="5"/>
      <c r="I25" s="5"/>
      <c r="J25" s="5"/>
      <c r="K25" s="233"/>
      <c r="L25" s="234"/>
      <c r="M25" s="2"/>
      <c r="N25" s="2"/>
      <c r="O25" s="2"/>
      <c r="P25" s="2"/>
      <c r="Q25" s="2"/>
      <c r="R25" s="2"/>
      <c r="S25" s="2"/>
      <c r="T25" s="2"/>
      <c r="U25" s="2"/>
      <c r="V25" s="2"/>
      <c r="W25" s="2"/>
      <c r="X25" s="2"/>
      <c r="Y25" s="2"/>
      <c r="Z25" s="2"/>
      <c r="AA25" s="2"/>
      <c r="AB25" s="2"/>
      <c r="AC25" s="2"/>
      <c r="AD25" s="2"/>
      <c r="AE25" s="3"/>
      <c r="AF25" s="3"/>
      <c r="AG25" s="3"/>
      <c r="AH25" s="3"/>
      <c r="AI25" s="3"/>
      <c r="AJ25" s="3"/>
      <c r="AK25" s="3"/>
      <c r="AL25" s="3"/>
      <c r="AM25" s="3"/>
      <c r="AN25" s="3"/>
      <c r="AO25" s="3"/>
      <c r="AP25" s="3"/>
      <c r="AQ25" s="3"/>
      <c r="AR25" s="3"/>
      <c r="AS25" s="3"/>
    </row>
    <row r="26" spans="1:45" ht="12" customHeight="1" x14ac:dyDescent="0.2">
      <c r="A26" s="63">
        <v>19</v>
      </c>
      <c r="B26" s="5"/>
      <c r="C26" s="55"/>
      <c r="D26" s="5"/>
      <c r="E26" s="5"/>
      <c r="F26" s="5"/>
      <c r="G26" s="5"/>
      <c r="H26" s="5"/>
      <c r="I26" s="5"/>
      <c r="J26" s="5"/>
      <c r="K26" s="233"/>
      <c r="L26" s="234"/>
      <c r="M26" s="2"/>
      <c r="N26" s="2"/>
      <c r="O26" s="2"/>
      <c r="P26" s="2"/>
      <c r="Q26" s="2"/>
      <c r="R26" s="2"/>
      <c r="S26" s="2"/>
      <c r="T26" s="2"/>
      <c r="U26" s="2"/>
      <c r="V26" s="2"/>
      <c r="W26" s="2"/>
      <c r="X26" s="2"/>
      <c r="Y26" s="2"/>
      <c r="Z26" s="2"/>
      <c r="AA26" s="2"/>
      <c r="AB26" s="2"/>
      <c r="AC26" s="2"/>
      <c r="AD26" s="2"/>
      <c r="AE26" s="3"/>
      <c r="AF26" s="3"/>
      <c r="AG26" s="3"/>
      <c r="AH26" s="3"/>
      <c r="AI26" s="3"/>
      <c r="AJ26" s="3"/>
      <c r="AK26" s="3"/>
      <c r="AL26" s="3"/>
      <c r="AM26" s="3"/>
      <c r="AN26" s="3"/>
      <c r="AO26" s="3"/>
      <c r="AP26" s="3"/>
      <c r="AQ26" s="3"/>
      <c r="AR26" s="3"/>
      <c r="AS26" s="3"/>
    </row>
    <row r="27" spans="1:45" ht="12" customHeight="1" x14ac:dyDescent="0.2">
      <c r="A27" s="63">
        <v>20</v>
      </c>
      <c r="B27" s="5"/>
      <c r="C27" s="55"/>
      <c r="D27" s="5"/>
      <c r="E27" s="5"/>
      <c r="F27" s="5"/>
      <c r="G27" s="5"/>
      <c r="H27" s="5"/>
      <c r="I27" s="5"/>
      <c r="J27" s="5"/>
      <c r="K27" s="233"/>
      <c r="L27" s="234"/>
      <c r="M27" s="2"/>
      <c r="N27" s="2"/>
      <c r="O27" s="2"/>
      <c r="P27" s="2"/>
      <c r="Q27" s="2"/>
      <c r="R27" s="2"/>
      <c r="S27" s="2"/>
      <c r="T27" s="2"/>
      <c r="U27" s="2"/>
      <c r="V27" s="2"/>
      <c r="W27" s="2"/>
      <c r="X27" s="2"/>
      <c r="Y27" s="2"/>
      <c r="Z27" s="2"/>
      <c r="AA27" s="2"/>
      <c r="AB27" s="2"/>
      <c r="AC27" s="2"/>
      <c r="AD27" s="2"/>
      <c r="AE27" s="3"/>
      <c r="AF27" s="3"/>
      <c r="AG27" s="3"/>
      <c r="AH27" s="3"/>
      <c r="AI27" s="3"/>
      <c r="AJ27" s="3"/>
      <c r="AK27" s="3"/>
      <c r="AL27" s="3"/>
      <c r="AM27" s="3"/>
      <c r="AN27" s="3"/>
      <c r="AO27" s="3"/>
      <c r="AP27" s="3"/>
      <c r="AQ27" s="3"/>
      <c r="AR27" s="3"/>
      <c r="AS27" s="3"/>
    </row>
    <row r="28" spans="1:45" ht="12" customHeight="1" x14ac:dyDescent="0.2">
      <c r="A28" s="62">
        <v>21</v>
      </c>
      <c r="B28" s="5">
        <f>(8*'Info Sheet'!B15)-SUM(D28:G28,J28)</f>
        <v>0</v>
      </c>
      <c r="C28" s="55"/>
      <c r="D28" s="5"/>
      <c r="E28" s="5"/>
      <c r="F28" s="5"/>
      <c r="G28" s="5"/>
      <c r="H28" s="5"/>
      <c r="I28" s="5"/>
      <c r="J28" s="5"/>
      <c r="K28" s="233"/>
      <c r="L28" s="234"/>
      <c r="M28" s="2"/>
      <c r="N28" s="2"/>
      <c r="O28" s="2"/>
      <c r="P28" s="2"/>
      <c r="Q28" s="2"/>
      <c r="R28" s="2"/>
      <c r="S28" s="2"/>
      <c r="T28" s="2"/>
      <c r="U28" s="2"/>
      <c r="V28" s="2"/>
      <c r="W28" s="2"/>
      <c r="X28" s="2"/>
      <c r="Y28" s="2"/>
      <c r="Z28" s="2"/>
      <c r="AA28" s="2"/>
      <c r="AB28" s="2"/>
      <c r="AC28" s="2"/>
      <c r="AD28" s="2"/>
      <c r="AE28" s="3"/>
      <c r="AF28" s="3"/>
      <c r="AG28" s="3"/>
      <c r="AH28" s="3"/>
      <c r="AI28" s="3"/>
      <c r="AJ28" s="3"/>
      <c r="AK28" s="3"/>
      <c r="AL28" s="3"/>
      <c r="AM28" s="3"/>
      <c r="AN28" s="3"/>
      <c r="AO28" s="3"/>
      <c r="AP28" s="3"/>
      <c r="AQ28" s="3"/>
      <c r="AR28" s="3"/>
      <c r="AS28" s="3"/>
    </row>
    <row r="29" spans="1:45" ht="12" customHeight="1" x14ac:dyDescent="0.2">
      <c r="A29" s="62">
        <v>22</v>
      </c>
      <c r="B29" s="5">
        <f>(8*'Info Sheet'!B15)-SUM(D29:G29,J29)</f>
        <v>0</v>
      </c>
      <c r="C29" s="55"/>
      <c r="D29" s="5"/>
      <c r="E29" s="5"/>
      <c r="F29" s="5"/>
      <c r="G29" s="5"/>
      <c r="H29" s="5"/>
      <c r="I29" s="5"/>
      <c r="J29" s="5"/>
      <c r="K29" s="233"/>
      <c r="L29" s="234"/>
      <c r="M29" s="2"/>
      <c r="N29" s="2"/>
      <c r="O29" s="2"/>
      <c r="P29" s="2"/>
      <c r="Q29" s="2"/>
      <c r="R29" s="2"/>
      <c r="S29" s="2"/>
      <c r="T29" s="2"/>
      <c r="U29" s="2"/>
      <c r="V29" s="2"/>
      <c r="W29" s="2"/>
      <c r="X29" s="2"/>
      <c r="Y29" s="2"/>
      <c r="Z29" s="2"/>
      <c r="AA29" s="2"/>
      <c r="AB29" s="2"/>
      <c r="AC29" s="2"/>
      <c r="AD29" s="2"/>
      <c r="AE29" s="3"/>
      <c r="AF29" s="3"/>
      <c r="AG29" s="3"/>
      <c r="AH29" s="3"/>
      <c r="AI29" s="3"/>
      <c r="AJ29" s="3"/>
      <c r="AK29" s="3"/>
      <c r="AL29" s="3"/>
      <c r="AM29" s="3"/>
      <c r="AN29" s="3"/>
      <c r="AO29" s="3"/>
      <c r="AP29" s="3"/>
      <c r="AQ29" s="3"/>
      <c r="AR29" s="3"/>
      <c r="AS29" s="3"/>
    </row>
    <row r="30" spans="1:45" ht="12" customHeight="1" x14ac:dyDescent="0.2">
      <c r="A30" s="62">
        <v>23</v>
      </c>
      <c r="B30" s="5">
        <f>(8*'Info Sheet'!B15)-SUM(D30:G30,J30)</f>
        <v>0</v>
      </c>
      <c r="C30" s="55"/>
      <c r="D30" s="5"/>
      <c r="E30" s="5"/>
      <c r="F30" s="5"/>
      <c r="G30" s="5"/>
      <c r="H30" s="5"/>
      <c r="I30" s="5"/>
      <c r="J30" s="5"/>
      <c r="K30" s="233"/>
      <c r="L30" s="234"/>
      <c r="M30" s="2"/>
      <c r="N30" s="2"/>
      <c r="O30" s="2"/>
      <c r="P30" s="2"/>
      <c r="Q30" s="2"/>
      <c r="R30" s="2"/>
      <c r="S30" s="2"/>
      <c r="T30" s="2"/>
      <c r="U30" s="2"/>
      <c r="V30" s="2"/>
      <c r="W30" s="2"/>
      <c r="X30" s="2"/>
      <c r="Y30" s="2"/>
      <c r="Z30" s="2"/>
      <c r="AA30" s="2"/>
      <c r="AB30" s="2"/>
      <c r="AC30" s="2"/>
      <c r="AD30" s="2"/>
      <c r="AE30" s="3"/>
      <c r="AF30" s="3"/>
      <c r="AG30" s="3"/>
      <c r="AH30" s="3"/>
      <c r="AI30" s="3"/>
      <c r="AJ30" s="3"/>
      <c r="AK30" s="3"/>
      <c r="AL30" s="3"/>
      <c r="AM30" s="3"/>
      <c r="AN30" s="3"/>
      <c r="AO30" s="3"/>
      <c r="AP30" s="3"/>
      <c r="AQ30" s="3"/>
      <c r="AR30" s="3"/>
      <c r="AS30" s="3"/>
    </row>
    <row r="31" spans="1:45" ht="12" customHeight="1" x14ac:dyDescent="0.2">
      <c r="A31" s="62">
        <v>24</v>
      </c>
      <c r="B31" s="5">
        <f>(8*'Info Sheet'!B15)-SUM(D31:G31,J31)</f>
        <v>0</v>
      </c>
      <c r="C31" s="55"/>
      <c r="D31" s="5"/>
      <c r="E31" s="5"/>
      <c r="F31" s="5"/>
      <c r="G31" s="5"/>
      <c r="H31" s="5"/>
      <c r="I31" s="5"/>
      <c r="J31" s="5"/>
      <c r="K31" s="233"/>
      <c r="L31" s="234"/>
      <c r="M31" s="2"/>
      <c r="N31" s="2"/>
      <c r="O31" s="2"/>
      <c r="P31" s="2"/>
      <c r="Q31" s="2"/>
      <c r="R31" s="2"/>
      <c r="S31" s="2"/>
      <c r="T31" s="2"/>
      <c r="U31" s="2"/>
      <c r="V31" s="2"/>
      <c r="W31" s="2"/>
      <c r="X31" s="2"/>
      <c r="Y31" s="2"/>
      <c r="Z31" s="2"/>
      <c r="AA31" s="2"/>
      <c r="AB31" s="2"/>
      <c r="AC31" s="2"/>
      <c r="AD31" s="2"/>
      <c r="AE31" s="3"/>
      <c r="AF31" s="3"/>
      <c r="AG31" s="3"/>
      <c r="AH31" s="3"/>
      <c r="AI31" s="3"/>
      <c r="AJ31" s="3"/>
      <c r="AK31" s="3"/>
      <c r="AL31" s="3"/>
      <c r="AM31" s="3"/>
      <c r="AN31" s="3"/>
      <c r="AO31" s="3"/>
      <c r="AP31" s="3"/>
      <c r="AQ31" s="3"/>
      <c r="AR31" s="3"/>
      <c r="AS31" s="3"/>
    </row>
    <row r="32" spans="1:45" ht="12" customHeight="1" x14ac:dyDescent="0.2">
      <c r="A32" s="62">
        <v>25</v>
      </c>
      <c r="B32" s="5">
        <f>(8*'Info Sheet'!B15)-SUM(D32:G32,J32)</f>
        <v>0</v>
      </c>
      <c r="C32" s="55"/>
      <c r="D32" s="5"/>
      <c r="E32" s="5"/>
      <c r="F32" s="5"/>
      <c r="G32" s="5"/>
      <c r="H32" s="5"/>
      <c r="I32" s="5"/>
      <c r="J32" s="5"/>
      <c r="K32" s="233"/>
      <c r="L32" s="234"/>
      <c r="M32" s="2"/>
      <c r="N32" s="2"/>
      <c r="O32" s="2"/>
      <c r="P32" s="2"/>
      <c r="Q32" s="2"/>
      <c r="R32" s="2"/>
      <c r="S32" s="2"/>
      <c r="T32" s="2"/>
      <c r="U32" s="2"/>
      <c r="V32" s="2"/>
      <c r="W32" s="2"/>
      <c r="X32" s="2"/>
      <c r="Y32" s="2"/>
      <c r="Z32" s="2"/>
      <c r="AA32" s="2"/>
      <c r="AB32" s="2"/>
      <c r="AC32" s="2"/>
      <c r="AD32" s="2"/>
      <c r="AE32" s="3"/>
      <c r="AF32" s="3"/>
      <c r="AG32" s="3"/>
      <c r="AH32" s="3"/>
      <c r="AI32" s="3"/>
      <c r="AJ32" s="3"/>
      <c r="AK32" s="3"/>
      <c r="AL32" s="3"/>
      <c r="AM32" s="3"/>
      <c r="AN32" s="3"/>
      <c r="AO32" s="3"/>
      <c r="AP32" s="3"/>
      <c r="AQ32" s="3"/>
      <c r="AR32" s="3"/>
      <c r="AS32" s="3"/>
    </row>
    <row r="33" spans="1:45" ht="12" customHeight="1" x14ac:dyDescent="0.2">
      <c r="A33" s="63">
        <v>26</v>
      </c>
      <c r="B33" s="5"/>
      <c r="C33" s="55"/>
      <c r="D33" s="5"/>
      <c r="E33" s="5"/>
      <c r="F33" s="5"/>
      <c r="G33" s="5"/>
      <c r="H33" s="5"/>
      <c r="I33" s="5"/>
      <c r="J33" s="5"/>
      <c r="K33" s="233"/>
      <c r="L33" s="234"/>
      <c r="M33" s="2"/>
      <c r="N33" s="2"/>
      <c r="O33" s="2"/>
      <c r="P33" s="2"/>
      <c r="Q33" s="2"/>
      <c r="R33" s="2"/>
      <c r="S33" s="2"/>
      <c r="T33" s="2"/>
      <c r="U33" s="2"/>
      <c r="V33" s="2"/>
      <c r="W33" s="2"/>
      <c r="X33" s="2"/>
      <c r="Y33" s="2"/>
      <c r="Z33" s="2"/>
      <c r="AA33" s="2"/>
      <c r="AB33" s="2"/>
      <c r="AC33" s="2"/>
      <c r="AD33" s="2"/>
      <c r="AE33" s="3"/>
      <c r="AF33" s="3"/>
      <c r="AG33" s="3"/>
      <c r="AH33" s="3"/>
      <c r="AI33" s="3"/>
      <c r="AJ33" s="3"/>
      <c r="AK33" s="3"/>
      <c r="AL33" s="3"/>
      <c r="AM33" s="3"/>
      <c r="AN33" s="3"/>
      <c r="AO33" s="3"/>
      <c r="AP33" s="3"/>
      <c r="AQ33" s="3"/>
      <c r="AR33" s="3"/>
      <c r="AS33" s="3"/>
    </row>
    <row r="34" spans="1:45" ht="12" customHeight="1" x14ac:dyDescent="0.2">
      <c r="A34" s="63">
        <v>27</v>
      </c>
      <c r="B34" s="5"/>
      <c r="C34" s="55"/>
      <c r="D34" s="5"/>
      <c r="E34" s="5"/>
      <c r="F34" s="5"/>
      <c r="G34" s="5"/>
      <c r="H34" s="5"/>
      <c r="I34" s="5"/>
      <c r="J34" s="5"/>
      <c r="K34" s="233"/>
      <c r="L34" s="234"/>
      <c r="M34" s="2"/>
      <c r="N34" s="2"/>
      <c r="O34" s="2"/>
      <c r="P34" s="2"/>
      <c r="Q34" s="2"/>
      <c r="R34" s="2"/>
      <c r="S34" s="2"/>
      <c r="T34" s="2"/>
      <c r="U34" s="2"/>
      <c r="V34" s="2"/>
      <c r="W34" s="2"/>
      <c r="X34" s="2"/>
      <c r="Y34" s="2"/>
      <c r="Z34" s="2"/>
      <c r="AA34" s="2"/>
      <c r="AB34" s="2"/>
      <c r="AC34" s="2"/>
      <c r="AD34" s="2"/>
      <c r="AE34" s="3"/>
      <c r="AF34" s="3"/>
      <c r="AG34" s="3"/>
      <c r="AH34" s="3"/>
      <c r="AI34" s="3"/>
      <c r="AJ34" s="3"/>
      <c r="AK34" s="3"/>
      <c r="AL34" s="3"/>
      <c r="AM34" s="3"/>
      <c r="AN34" s="3"/>
      <c r="AO34" s="3"/>
      <c r="AP34" s="3"/>
      <c r="AQ34" s="3"/>
      <c r="AR34" s="3"/>
      <c r="AS34" s="3"/>
    </row>
    <row r="35" spans="1:45" ht="12" customHeight="1" x14ac:dyDescent="0.2">
      <c r="A35" s="62">
        <v>28</v>
      </c>
      <c r="B35" s="5">
        <f>(8*'Info Sheet'!B15)-SUM(D35:G35,J35)</f>
        <v>0</v>
      </c>
      <c r="C35" s="55"/>
      <c r="D35" s="5"/>
      <c r="E35" s="5"/>
      <c r="F35" s="5"/>
      <c r="G35" s="5"/>
      <c r="H35" s="5"/>
      <c r="I35" s="5"/>
      <c r="J35" s="5"/>
      <c r="K35" s="233"/>
      <c r="L35" s="234"/>
      <c r="M35" s="2"/>
      <c r="N35" s="2"/>
      <c r="O35" s="2"/>
      <c r="P35" s="2"/>
      <c r="Q35" s="2"/>
      <c r="R35" s="2"/>
      <c r="S35" s="2"/>
      <c r="T35" s="2"/>
      <c r="U35" s="2"/>
      <c r="V35" s="2"/>
      <c r="W35" s="2"/>
      <c r="X35" s="2"/>
      <c r="Y35" s="2"/>
      <c r="Z35" s="2"/>
      <c r="AA35" s="2"/>
      <c r="AB35" s="2"/>
      <c r="AC35" s="2"/>
      <c r="AD35" s="2"/>
      <c r="AE35" s="3"/>
      <c r="AF35" s="3"/>
      <c r="AG35" s="3"/>
      <c r="AH35" s="3"/>
      <c r="AI35" s="3"/>
      <c r="AJ35" s="3"/>
      <c r="AK35" s="3"/>
      <c r="AL35" s="3"/>
      <c r="AM35" s="3"/>
      <c r="AN35" s="3"/>
      <c r="AO35" s="3"/>
      <c r="AP35" s="3"/>
      <c r="AQ35" s="3"/>
      <c r="AR35" s="3"/>
      <c r="AS35" s="3"/>
    </row>
    <row r="36" spans="1:45" ht="12" customHeight="1" x14ac:dyDescent="0.2">
      <c r="A36" s="62">
        <v>29</v>
      </c>
      <c r="B36" s="5">
        <f>(8*'Info Sheet'!B15)-SUM(D36:G36,J36)</f>
        <v>0</v>
      </c>
      <c r="C36" s="55"/>
      <c r="D36" s="5"/>
      <c r="E36" s="5"/>
      <c r="F36" s="5"/>
      <c r="G36" s="5"/>
      <c r="H36" s="5"/>
      <c r="I36" s="5"/>
      <c r="J36" s="5"/>
      <c r="K36" s="233"/>
      <c r="L36" s="234"/>
      <c r="M36" s="2"/>
      <c r="N36" s="2"/>
      <c r="O36" s="2"/>
      <c r="P36" s="2"/>
      <c r="Q36" s="2"/>
      <c r="R36" s="2"/>
      <c r="S36" s="2"/>
      <c r="T36" s="2"/>
      <c r="U36" s="2"/>
      <c r="V36" s="2"/>
      <c r="W36" s="2"/>
      <c r="X36" s="2"/>
      <c r="Y36" s="2"/>
      <c r="Z36" s="2"/>
      <c r="AA36" s="2"/>
      <c r="AB36" s="2"/>
      <c r="AC36" s="2"/>
      <c r="AD36" s="2"/>
      <c r="AE36" s="3"/>
      <c r="AF36" s="3"/>
      <c r="AG36" s="3"/>
      <c r="AH36" s="3"/>
      <c r="AI36" s="3"/>
      <c r="AJ36" s="3"/>
      <c r="AK36" s="3"/>
      <c r="AL36" s="3"/>
      <c r="AM36" s="3"/>
      <c r="AN36" s="3"/>
      <c r="AO36" s="3"/>
      <c r="AP36" s="3"/>
      <c r="AQ36" s="3"/>
      <c r="AR36" s="3"/>
      <c r="AS36" s="3"/>
    </row>
    <row r="37" spans="1:45" ht="12" customHeight="1" x14ac:dyDescent="0.2">
      <c r="A37" s="62">
        <v>30</v>
      </c>
      <c r="B37" s="5">
        <f>(8*'Info Sheet'!B15)-SUM(D37:G37,J37)</f>
        <v>0</v>
      </c>
      <c r="C37" s="55"/>
      <c r="D37" s="5"/>
      <c r="E37" s="5"/>
      <c r="F37" s="5"/>
      <c r="G37" s="5"/>
      <c r="H37" s="5"/>
      <c r="I37" s="5"/>
      <c r="J37" s="5"/>
      <c r="K37" s="233"/>
      <c r="L37" s="234"/>
      <c r="M37" s="2"/>
      <c r="N37" s="2"/>
      <c r="O37" s="2"/>
      <c r="P37" s="2"/>
      <c r="Q37" s="2"/>
      <c r="R37" s="2"/>
      <c r="S37" s="2"/>
      <c r="T37" s="2"/>
      <c r="U37" s="2"/>
      <c r="V37" s="2"/>
      <c r="W37" s="2"/>
      <c r="X37" s="2"/>
      <c r="Y37" s="2"/>
      <c r="Z37" s="2"/>
      <c r="AA37" s="2"/>
      <c r="AB37" s="2"/>
      <c r="AC37" s="2"/>
      <c r="AD37" s="2"/>
      <c r="AE37" s="3"/>
      <c r="AF37" s="3"/>
      <c r="AG37" s="3"/>
      <c r="AH37" s="3"/>
      <c r="AI37" s="3"/>
      <c r="AJ37" s="3"/>
      <c r="AK37" s="3"/>
      <c r="AL37" s="3"/>
      <c r="AM37" s="3"/>
      <c r="AN37" s="3"/>
      <c r="AO37" s="3"/>
      <c r="AP37" s="3"/>
      <c r="AQ37" s="3"/>
      <c r="AR37" s="3"/>
      <c r="AS37" s="3"/>
    </row>
    <row r="38" spans="1:45" ht="12" customHeight="1" x14ac:dyDescent="0.2">
      <c r="A38" s="62"/>
      <c r="B38" s="5"/>
      <c r="C38" s="55"/>
      <c r="D38" s="5"/>
      <c r="E38" s="5"/>
      <c r="F38" s="5"/>
      <c r="G38" s="5"/>
      <c r="H38" s="5"/>
      <c r="I38" s="5"/>
      <c r="J38" s="5"/>
      <c r="K38" s="233"/>
      <c r="L38" s="234"/>
      <c r="M38" s="2"/>
      <c r="N38" s="2"/>
      <c r="O38" s="2"/>
      <c r="P38" s="2"/>
      <c r="Q38" s="2"/>
      <c r="R38" s="2"/>
      <c r="S38" s="2"/>
      <c r="T38" s="2"/>
      <c r="U38" s="2"/>
      <c r="V38" s="2"/>
      <c r="W38" s="2"/>
      <c r="X38" s="2"/>
      <c r="Y38" s="2"/>
      <c r="Z38" s="2"/>
      <c r="AA38" s="2"/>
      <c r="AB38" s="2"/>
      <c r="AC38" s="2"/>
      <c r="AD38" s="2"/>
      <c r="AE38" s="3"/>
      <c r="AF38" s="3"/>
      <c r="AG38" s="3"/>
      <c r="AH38" s="3"/>
      <c r="AI38" s="3"/>
      <c r="AJ38" s="3"/>
      <c r="AK38" s="3"/>
      <c r="AL38" s="3"/>
      <c r="AM38" s="3"/>
      <c r="AN38" s="3"/>
      <c r="AO38" s="3"/>
      <c r="AP38" s="3"/>
      <c r="AQ38" s="3"/>
      <c r="AR38" s="3"/>
      <c r="AS38" s="3"/>
    </row>
    <row r="39" spans="1:45"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c r="M39" s="2"/>
      <c r="N39" s="2"/>
      <c r="O39" s="2"/>
      <c r="P39" s="2"/>
      <c r="Q39" s="2"/>
      <c r="R39" s="2"/>
      <c r="S39" s="2"/>
      <c r="T39" s="2"/>
      <c r="U39" s="2"/>
      <c r="V39" s="2"/>
      <c r="W39" s="2"/>
      <c r="X39" s="2"/>
      <c r="Y39" s="2"/>
      <c r="Z39" s="2"/>
      <c r="AA39" s="2"/>
      <c r="AB39" s="2"/>
      <c r="AC39" s="2"/>
      <c r="AD39" s="2"/>
      <c r="AE39" s="3"/>
      <c r="AF39" s="3"/>
      <c r="AG39" s="3"/>
      <c r="AH39" s="3"/>
      <c r="AI39" s="3"/>
      <c r="AJ39" s="3"/>
      <c r="AK39" s="3"/>
      <c r="AL39" s="3"/>
      <c r="AM39" s="3"/>
      <c r="AN39" s="3"/>
      <c r="AO39" s="3"/>
      <c r="AP39" s="3"/>
      <c r="AQ39" s="3"/>
      <c r="AR39" s="3"/>
      <c r="AS39" s="3"/>
    </row>
    <row r="40" spans="1:45" ht="5.0999999999999996" customHeight="1" x14ac:dyDescent="0.2">
      <c r="A40" s="9"/>
      <c r="B40" s="9"/>
      <c r="C40" s="9"/>
      <c r="D40" s="9"/>
      <c r="E40" s="12"/>
      <c r="F40" s="2"/>
      <c r="G40" s="2"/>
      <c r="H40" s="2"/>
      <c r="I40" s="2"/>
      <c r="J40" s="2"/>
      <c r="K40" s="2"/>
      <c r="L40" s="10"/>
      <c r="M40" s="2"/>
      <c r="N40" s="2"/>
      <c r="O40" s="2"/>
      <c r="P40" s="2"/>
      <c r="Q40" s="2"/>
      <c r="R40" s="2"/>
      <c r="S40" s="2"/>
      <c r="T40" s="2"/>
      <c r="U40" s="2"/>
      <c r="V40" s="2"/>
      <c r="W40" s="2"/>
      <c r="X40" s="2"/>
      <c r="Y40" s="2"/>
      <c r="Z40" s="2"/>
      <c r="AA40" s="2"/>
      <c r="AB40" s="2"/>
      <c r="AC40" s="2"/>
      <c r="AD40" s="2"/>
      <c r="AE40" s="3"/>
      <c r="AF40" s="3"/>
      <c r="AG40" s="3"/>
      <c r="AH40" s="3"/>
      <c r="AI40" s="3"/>
      <c r="AJ40" s="3"/>
      <c r="AK40" s="3"/>
      <c r="AL40" s="3"/>
      <c r="AM40" s="3"/>
      <c r="AN40" s="3"/>
      <c r="AO40" s="3"/>
      <c r="AP40" s="3"/>
      <c r="AQ40" s="3"/>
      <c r="AR40" s="3"/>
      <c r="AS40" s="3"/>
    </row>
    <row r="41" spans="1:45" x14ac:dyDescent="0.2">
      <c r="A41" s="9" t="s">
        <v>48</v>
      </c>
      <c r="B41" s="9"/>
      <c r="C41" s="9"/>
      <c r="D41" s="9">
        <v>176</v>
      </c>
      <c r="E41" s="12"/>
      <c r="F41" s="2"/>
      <c r="G41" s="2"/>
      <c r="H41" s="110" t="s">
        <v>40</v>
      </c>
      <c r="I41" s="2"/>
      <c r="J41" s="2"/>
      <c r="K41" s="2"/>
      <c r="L41" s="10">
        <v>176</v>
      </c>
      <c r="M41" s="2"/>
      <c r="N41" s="2"/>
      <c r="O41" s="2"/>
      <c r="P41" s="2"/>
      <c r="Q41" s="2"/>
      <c r="R41" s="2"/>
      <c r="S41" s="2"/>
      <c r="T41" s="2"/>
      <c r="U41" s="2"/>
      <c r="V41" s="2"/>
      <c r="W41" s="2"/>
      <c r="X41" s="2"/>
      <c r="Y41" s="2"/>
      <c r="Z41" s="2"/>
      <c r="AA41" s="2"/>
      <c r="AB41" s="2"/>
      <c r="AC41" s="2"/>
      <c r="AD41" s="2"/>
      <c r="AE41" s="3"/>
      <c r="AF41" s="3"/>
      <c r="AG41" s="3"/>
      <c r="AH41" s="3"/>
      <c r="AI41" s="3"/>
      <c r="AJ41" s="3"/>
      <c r="AK41" s="3"/>
      <c r="AL41" s="3"/>
      <c r="AM41" s="3"/>
      <c r="AN41" s="3"/>
      <c r="AO41" s="3"/>
      <c r="AP41" s="3"/>
      <c r="AQ41" s="3"/>
      <c r="AR41" s="3"/>
      <c r="AS41" s="3"/>
    </row>
    <row r="42" spans="1:45" x14ac:dyDescent="0.2">
      <c r="B42" s="9"/>
      <c r="C42" s="9"/>
      <c r="D42" s="9"/>
      <c r="E42" s="12"/>
      <c r="F42" s="2"/>
      <c r="G42" s="2"/>
      <c r="H42" s="110" t="s">
        <v>41</v>
      </c>
      <c r="I42" s="2"/>
      <c r="J42" s="2"/>
      <c r="K42" s="2"/>
      <c r="L42" s="10">
        <f>SUM(B39:G39)</f>
        <v>0</v>
      </c>
      <c r="M42" s="2"/>
      <c r="N42" s="2"/>
      <c r="O42" s="2"/>
      <c r="P42" s="2"/>
      <c r="Q42" s="2"/>
      <c r="R42" s="2"/>
      <c r="S42" s="2"/>
      <c r="T42" s="2"/>
      <c r="U42" s="2"/>
      <c r="V42" s="2"/>
      <c r="W42" s="2"/>
      <c r="X42" s="2"/>
      <c r="Y42" s="2"/>
      <c r="Z42" s="2"/>
      <c r="AA42" s="2"/>
      <c r="AB42" s="2"/>
      <c r="AC42" s="2"/>
      <c r="AD42" s="2"/>
      <c r="AE42" s="3"/>
      <c r="AF42" s="3"/>
      <c r="AG42" s="3"/>
      <c r="AH42" s="3"/>
      <c r="AI42" s="3"/>
      <c r="AJ42" s="3"/>
      <c r="AK42" s="3"/>
      <c r="AL42" s="3"/>
      <c r="AM42" s="3"/>
      <c r="AN42" s="3"/>
      <c r="AO42" s="3"/>
      <c r="AP42" s="3"/>
      <c r="AQ42" s="3"/>
      <c r="AR42" s="3"/>
      <c r="AS42" s="3"/>
    </row>
    <row r="43" spans="1:45" x14ac:dyDescent="0.2">
      <c r="A43" s="54" t="s">
        <v>112</v>
      </c>
      <c r="B43" s="9"/>
      <c r="C43" s="9"/>
      <c r="D43" s="9"/>
      <c r="E43" s="12"/>
      <c r="F43" s="2"/>
      <c r="G43" s="2"/>
      <c r="H43" s="110" t="s">
        <v>42</v>
      </c>
      <c r="I43" s="2"/>
      <c r="J43" s="2"/>
      <c r="K43" s="2"/>
      <c r="L43" s="24">
        <f>'Info Sheet'!B15</f>
        <v>0</v>
      </c>
      <c r="M43" s="2"/>
      <c r="N43" s="2"/>
      <c r="O43" s="2"/>
      <c r="P43" s="2"/>
      <c r="Q43" s="2"/>
      <c r="R43" s="2"/>
      <c r="S43" s="2"/>
      <c r="T43" s="2"/>
      <c r="U43" s="2"/>
      <c r="V43" s="2"/>
      <c r="W43" s="2"/>
      <c r="X43" s="2"/>
      <c r="Y43" s="2"/>
      <c r="Z43" s="2"/>
      <c r="AA43" s="2"/>
      <c r="AB43" s="2"/>
      <c r="AC43" s="2"/>
      <c r="AD43" s="2"/>
      <c r="AE43" s="3"/>
      <c r="AF43" s="3"/>
      <c r="AG43" s="3"/>
      <c r="AH43" s="3"/>
      <c r="AI43" s="3"/>
      <c r="AJ43" s="3"/>
      <c r="AK43" s="3"/>
      <c r="AL43" s="3"/>
      <c r="AM43" s="3"/>
      <c r="AN43" s="3"/>
      <c r="AO43" s="3"/>
      <c r="AP43" s="3"/>
      <c r="AQ43" s="3"/>
      <c r="AR43" s="3"/>
      <c r="AS43" s="3"/>
    </row>
    <row r="44" spans="1:45" ht="13.5" customHeight="1" x14ac:dyDescent="0.2">
      <c r="A44" s="9"/>
      <c r="B44" s="9"/>
      <c r="C44" s="9"/>
      <c r="D44" s="9"/>
      <c r="E44" s="12"/>
      <c r="F44" s="2"/>
      <c r="G44" s="2"/>
      <c r="H44" s="110" t="s">
        <v>43</v>
      </c>
      <c r="I44" s="2"/>
      <c r="J44" s="2"/>
      <c r="K44" s="2"/>
      <c r="L44" s="24">
        <f>L42/L41</f>
        <v>0</v>
      </c>
      <c r="M44" s="2"/>
      <c r="N44" s="2"/>
      <c r="O44" s="2"/>
      <c r="P44" s="2"/>
      <c r="Q44" s="2"/>
      <c r="R44" s="2"/>
      <c r="S44" s="2"/>
      <c r="T44" s="2"/>
      <c r="U44" s="2"/>
      <c r="V44" s="2"/>
      <c r="W44" s="2"/>
      <c r="X44" s="2"/>
      <c r="Y44" s="2"/>
      <c r="Z44" s="2"/>
      <c r="AA44" s="2"/>
      <c r="AB44" s="2"/>
      <c r="AC44" s="2"/>
      <c r="AD44" s="2"/>
      <c r="AE44" s="3"/>
      <c r="AF44" s="3"/>
      <c r="AG44" s="3"/>
      <c r="AH44" s="3"/>
      <c r="AI44" s="3"/>
      <c r="AJ44" s="3"/>
      <c r="AK44" s="3"/>
      <c r="AL44" s="3"/>
      <c r="AM44" s="3"/>
      <c r="AN44" s="3"/>
      <c r="AO44" s="3"/>
      <c r="AP44" s="3"/>
      <c r="AQ44" s="3"/>
      <c r="AR44" s="3"/>
      <c r="AS44" s="3"/>
    </row>
    <row r="45" spans="1:45" ht="16.5" customHeight="1" x14ac:dyDescent="0.2">
      <c r="F45" s="38"/>
      <c r="G45" s="38"/>
      <c r="H45" s="39" t="s">
        <v>1</v>
      </c>
      <c r="I45" s="39" t="s">
        <v>2</v>
      </c>
      <c r="J45" s="39" t="s">
        <v>3</v>
      </c>
      <c r="K45" s="214" t="s">
        <v>11</v>
      </c>
      <c r="L45" s="215"/>
      <c r="M45" s="2"/>
      <c r="N45" s="2"/>
      <c r="O45" s="2"/>
      <c r="P45" s="2"/>
      <c r="Q45" s="2"/>
      <c r="R45" s="2"/>
      <c r="S45" s="2"/>
      <c r="T45" s="2"/>
      <c r="U45" s="2"/>
      <c r="V45" s="2"/>
      <c r="W45" s="2"/>
      <c r="X45" s="2"/>
      <c r="Y45" s="2"/>
      <c r="Z45" s="2"/>
      <c r="AA45" s="2"/>
      <c r="AB45" s="2"/>
      <c r="AC45" s="2"/>
      <c r="AD45" s="2"/>
      <c r="AE45" s="3"/>
      <c r="AF45" s="3"/>
      <c r="AG45" s="3"/>
      <c r="AH45" s="3"/>
      <c r="AI45" s="3"/>
      <c r="AJ45" s="3"/>
      <c r="AK45" s="3"/>
      <c r="AL45" s="3"/>
      <c r="AM45" s="3"/>
      <c r="AN45" s="3"/>
      <c r="AO45" s="3"/>
      <c r="AP45" s="3"/>
      <c r="AQ45" s="3"/>
      <c r="AR45" s="3"/>
      <c r="AS45" s="3"/>
    </row>
    <row r="46" spans="1:45" ht="15" customHeight="1" x14ac:dyDescent="0.2">
      <c r="A46" s="140" t="s">
        <v>12</v>
      </c>
      <c r="B46" s="140"/>
      <c r="C46" s="140"/>
      <c r="D46" s="140"/>
      <c r="E46" s="140" t="s">
        <v>8</v>
      </c>
      <c r="F46" s="216" t="s">
        <v>70</v>
      </c>
      <c r="G46" s="217"/>
      <c r="H46" s="46">
        <f>'Mar 14'!K46</f>
        <v>0</v>
      </c>
      <c r="I46" s="46">
        <f>D39</f>
        <v>0</v>
      </c>
      <c r="J46" s="46">
        <f>IF(('Info Sheet'!F18-(H46-I46))&gt;(ROUND('Info Sheet'!E18*L44,0)),(FIXED(L42/L41*'Info Sheet'!E18:E18,0)),(IF(('Info Sheet'!F18&gt;(H46-I46)),(ROUND('Info Sheet'!F18-(H46-I46),0)),(0))))</f>
        <v>0</v>
      </c>
      <c r="K46" s="218">
        <f>H46-I46+J46</f>
        <v>0</v>
      </c>
      <c r="L46" s="219"/>
      <c r="M46" s="2"/>
      <c r="N46" s="2"/>
      <c r="O46" s="2"/>
      <c r="P46" s="2"/>
      <c r="Q46" s="2"/>
      <c r="R46" s="2"/>
      <c r="S46" s="2"/>
      <c r="T46" s="2"/>
      <c r="U46" s="2"/>
      <c r="V46" s="2"/>
      <c r="W46" s="2"/>
      <c r="X46" s="2"/>
      <c r="Y46" s="2"/>
      <c r="Z46" s="2"/>
      <c r="AA46" s="2"/>
      <c r="AB46" s="2"/>
      <c r="AC46" s="2"/>
      <c r="AD46" s="2"/>
      <c r="AE46" s="3"/>
      <c r="AF46" s="3"/>
      <c r="AG46" s="3"/>
      <c r="AH46" s="3"/>
      <c r="AI46" s="3"/>
      <c r="AJ46" s="3"/>
      <c r="AK46" s="3"/>
      <c r="AL46" s="3"/>
      <c r="AM46" s="3"/>
      <c r="AN46" s="3"/>
      <c r="AO46" s="3"/>
      <c r="AP46" s="3"/>
      <c r="AQ46" s="3"/>
      <c r="AR46" s="3"/>
      <c r="AS46" s="3"/>
    </row>
    <row r="47" spans="1:45" ht="15" customHeight="1" x14ac:dyDescent="0.2">
      <c r="A47" s="9"/>
      <c r="B47" s="9"/>
      <c r="C47" s="9"/>
      <c r="D47" s="9"/>
      <c r="E47" s="9"/>
      <c r="F47" s="216" t="s">
        <v>71</v>
      </c>
      <c r="G47" s="217"/>
      <c r="H47" s="46">
        <f>'Mar 14'!K47</f>
        <v>0</v>
      </c>
      <c r="I47" s="46">
        <f>E39</f>
        <v>0</v>
      </c>
      <c r="J47" s="46">
        <f>IF(L44&lt;0.5,0,(ROUND('Info Sheet'!E19*L44,0)))</f>
        <v>0</v>
      </c>
      <c r="K47" s="218">
        <f>H47-I47+J47</f>
        <v>0</v>
      </c>
      <c r="L47" s="219"/>
      <c r="M47" s="2"/>
      <c r="N47" s="2"/>
      <c r="O47" s="2"/>
      <c r="P47" s="2"/>
      <c r="Q47" s="2"/>
      <c r="R47" s="2"/>
      <c r="S47" s="2"/>
      <c r="T47" s="2"/>
      <c r="U47" s="2"/>
      <c r="V47" s="2"/>
      <c r="W47" s="2"/>
      <c r="X47" s="2"/>
      <c r="Y47" s="2"/>
      <c r="Z47" s="2"/>
      <c r="AA47" s="2"/>
      <c r="AB47" s="2"/>
      <c r="AC47" s="2"/>
      <c r="AD47" s="2"/>
      <c r="AE47" s="3"/>
      <c r="AF47" s="3"/>
      <c r="AG47" s="3"/>
      <c r="AH47" s="3"/>
      <c r="AI47" s="3"/>
      <c r="AJ47" s="3"/>
      <c r="AK47" s="3"/>
      <c r="AL47" s="3"/>
      <c r="AM47" s="3"/>
      <c r="AN47" s="3"/>
      <c r="AO47" s="3"/>
      <c r="AP47" s="3"/>
      <c r="AQ47" s="3"/>
      <c r="AR47" s="3"/>
      <c r="AS47" s="3"/>
    </row>
    <row r="48" spans="1:45" ht="15" customHeight="1" x14ac:dyDescent="0.2">
      <c r="F48" s="137" t="s">
        <v>39</v>
      </c>
      <c r="G48" s="139"/>
      <c r="H48" s="46">
        <f>'Mar 14'!K48</f>
        <v>0</v>
      </c>
      <c r="I48" s="46">
        <f>G39</f>
        <v>0</v>
      </c>
      <c r="J48" s="46">
        <f>SUM(H39, I39)</f>
        <v>0</v>
      </c>
      <c r="K48" s="218">
        <f>H48-I48+J48</f>
        <v>0</v>
      </c>
      <c r="L48" s="219"/>
      <c r="M48" s="2"/>
      <c r="N48" s="2"/>
      <c r="O48" s="2"/>
      <c r="P48" s="2"/>
      <c r="Q48" s="2"/>
      <c r="R48" s="2"/>
      <c r="S48" s="2"/>
      <c r="T48" s="2"/>
      <c r="U48" s="2"/>
      <c r="V48" s="2"/>
      <c r="W48" s="2"/>
      <c r="X48" s="2"/>
      <c r="Y48" s="2"/>
      <c r="Z48" s="2"/>
      <c r="AA48" s="2"/>
      <c r="AB48" s="2"/>
      <c r="AC48" s="2"/>
      <c r="AD48" s="2"/>
      <c r="AE48" s="3"/>
      <c r="AF48" s="3"/>
      <c r="AG48" s="3"/>
      <c r="AH48" s="3"/>
      <c r="AI48" s="3"/>
      <c r="AJ48" s="3"/>
      <c r="AK48" s="3"/>
      <c r="AL48" s="3"/>
      <c r="AM48" s="3"/>
      <c r="AN48" s="3"/>
      <c r="AO48" s="3"/>
      <c r="AP48" s="3"/>
      <c r="AQ48" s="3"/>
      <c r="AR48" s="3"/>
      <c r="AS48" s="3"/>
    </row>
    <row r="49" spans="1:45" ht="15" customHeight="1" x14ac:dyDescent="0.2">
      <c r="A49" s="140" t="s">
        <v>44</v>
      </c>
      <c r="B49" s="141"/>
      <c r="C49" s="141"/>
      <c r="D49" s="141"/>
      <c r="E49" s="142" t="s">
        <v>8</v>
      </c>
      <c r="F49" s="216" t="s">
        <v>87</v>
      </c>
      <c r="G49" s="220"/>
      <c r="H49" s="217"/>
      <c r="I49" s="221"/>
      <c r="J49" s="222"/>
      <c r="K49" s="223">
        <f>K48-I49</f>
        <v>0</v>
      </c>
      <c r="L49" s="224"/>
      <c r="M49" s="2"/>
      <c r="N49" s="2"/>
      <c r="O49" s="2"/>
      <c r="P49" s="2"/>
      <c r="Q49" s="2"/>
      <c r="R49" s="2"/>
      <c r="S49" s="2"/>
      <c r="T49" s="2"/>
      <c r="U49" s="2"/>
      <c r="V49" s="2"/>
      <c r="W49" s="2"/>
      <c r="X49" s="2"/>
      <c r="Y49" s="2"/>
      <c r="Z49" s="2"/>
      <c r="AA49" s="2"/>
      <c r="AB49" s="2"/>
      <c r="AC49" s="2"/>
      <c r="AD49" s="2"/>
      <c r="AE49" s="3"/>
      <c r="AF49" s="3"/>
      <c r="AG49" s="3"/>
      <c r="AH49" s="3"/>
      <c r="AI49" s="3"/>
      <c r="AJ49" s="3"/>
      <c r="AK49" s="3"/>
      <c r="AL49" s="3"/>
      <c r="AM49" s="3"/>
      <c r="AN49" s="3"/>
      <c r="AO49" s="3"/>
      <c r="AP49" s="3"/>
      <c r="AQ49" s="3"/>
      <c r="AR49" s="3"/>
      <c r="AS49" s="3"/>
    </row>
    <row r="50" spans="1:45" s="44" customFormat="1" ht="15" customHeight="1" x14ac:dyDescent="0.2">
      <c r="A50" s="40"/>
      <c r="B50" s="40"/>
      <c r="C50" s="40"/>
      <c r="D50" s="40"/>
      <c r="E50" s="22"/>
      <c r="F50" s="225" t="s">
        <v>99</v>
      </c>
      <c r="G50" s="226"/>
      <c r="H50" s="227"/>
      <c r="I50" s="228">
        <f>'Info Sheet'!D21</f>
        <v>0</v>
      </c>
      <c r="J50" s="229"/>
      <c r="K50" s="229"/>
      <c r="L50" s="230"/>
      <c r="M50" s="42"/>
      <c r="N50" s="42"/>
      <c r="O50" s="42"/>
      <c r="P50" s="42"/>
      <c r="Q50" s="42"/>
      <c r="R50" s="42"/>
      <c r="S50" s="42"/>
      <c r="T50" s="42"/>
      <c r="U50" s="42"/>
      <c r="V50" s="42"/>
      <c r="W50" s="42"/>
      <c r="X50" s="42"/>
      <c r="Y50" s="42"/>
      <c r="Z50" s="42"/>
      <c r="AA50" s="42"/>
      <c r="AB50" s="42"/>
      <c r="AC50" s="42"/>
      <c r="AD50" s="42"/>
      <c r="AE50" s="43"/>
      <c r="AF50" s="43"/>
      <c r="AG50" s="43"/>
      <c r="AH50" s="43"/>
      <c r="AI50" s="43"/>
      <c r="AJ50" s="43"/>
      <c r="AK50" s="43"/>
      <c r="AL50" s="43"/>
      <c r="AM50" s="43"/>
      <c r="AN50" s="43"/>
      <c r="AO50" s="43"/>
      <c r="AP50" s="43"/>
      <c r="AQ50" s="43"/>
      <c r="AR50" s="43"/>
      <c r="AS50" s="43"/>
    </row>
    <row r="51" spans="1:45" s="44" customFormat="1" ht="15" customHeight="1"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c r="M51" s="42"/>
      <c r="N51" s="42"/>
      <c r="O51" s="42"/>
      <c r="P51" s="42"/>
      <c r="Q51" s="42"/>
      <c r="R51" s="42"/>
      <c r="S51" s="42"/>
      <c r="T51" s="42"/>
      <c r="U51" s="42"/>
      <c r="V51" s="42"/>
      <c r="W51" s="42"/>
      <c r="X51" s="42"/>
      <c r="Y51" s="42"/>
      <c r="Z51" s="42"/>
      <c r="AA51" s="42"/>
      <c r="AB51" s="42"/>
      <c r="AC51" s="42"/>
      <c r="AD51" s="42"/>
      <c r="AE51" s="43"/>
      <c r="AF51" s="43"/>
      <c r="AG51" s="43"/>
      <c r="AH51" s="43"/>
      <c r="AI51" s="43"/>
      <c r="AJ51" s="43"/>
      <c r="AK51" s="43"/>
      <c r="AL51" s="43"/>
      <c r="AM51" s="43"/>
      <c r="AN51" s="43"/>
      <c r="AO51" s="43"/>
      <c r="AP51" s="43"/>
      <c r="AQ51" s="43"/>
      <c r="AR51" s="43"/>
      <c r="AS51" s="43"/>
    </row>
    <row r="52" spans="1:45" s="44" customFormat="1" ht="19.5" customHeight="1" x14ac:dyDescent="0.2">
      <c r="A52" s="40"/>
      <c r="B52" s="40"/>
      <c r="C52" s="40"/>
      <c r="D52" s="40"/>
      <c r="E52" s="22"/>
      <c r="F52" s="213" t="s">
        <v>111</v>
      </c>
      <c r="G52" s="213"/>
      <c r="H52" s="213"/>
      <c r="I52" s="213"/>
      <c r="J52" s="213"/>
      <c r="K52" s="213"/>
      <c r="L52" s="213"/>
      <c r="M52" s="42"/>
      <c r="N52" s="42"/>
      <c r="O52" s="42"/>
      <c r="P52" s="42"/>
      <c r="Q52" s="42"/>
      <c r="R52" s="42"/>
      <c r="S52" s="42"/>
      <c r="T52" s="42"/>
      <c r="U52" s="42"/>
      <c r="V52" s="42"/>
      <c r="W52" s="42"/>
      <c r="X52" s="42"/>
      <c r="Y52" s="42"/>
      <c r="Z52" s="42"/>
      <c r="AA52" s="42"/>
      <c r="AB52" s="42"/>
      <c r="AC52" s="42"/>
      <c r="AD52" s="42"/>
      <c r="AE52" s="43"/>
      <c r="AF52" s="43"/>
      <c r="AG52" s="43"/>
      <c r="AH52" s="43"/>
      <c r="AI52" s="43"/>
      <c r="AJ52" s="43"/>
      <c r="AK52" s="43"/>
      <c r="AL52" s="43"/>
      <c r="AM52" s="43"/>
      <c r="AN52" s="43"/>
      <c r="AO52" s="43"/>
      <c r="AP52" s="43"/>
      <c r="AQ52" s="43"/>
      <c r="AR52" s="43"/>
      <c r="AS52" s="43"/>
    </row>
    <row r="53" spans="1:45" s="44" customFormat="1" ht="8.4499999999999993" customHeight="1" x14ac:dyDescent="0.2">
      <c r="A53" s="40"/>
      <c r="B53" s="40"/>
      <c r="C53" s="40"/>
      <c r="D53" s="40"/>
      <c r="E53" s="22"/>
      <c r="F53" s="158" t="s">
        <v>113</v>
      </c>
      <c r="G53" s="159" t="s">
        <v>122</v>
      </c>
      <c r="H53" s="159" t="s">
        <v>123</v>
      </c>
      <c r="I53" s="159" t="s">
        <v>124</v>
      </c>
      <c r="J53" s="159" t="s">
        <v>125</v>
      </c>
      <c r="K53" s="145" t="s">
        <v>126</v>
      </c>
      <c r="L53" s="144" t="s">
        <v>114</v>
      </c>
      <c r="M53" s="42"/>
      <c r="N53" s="42"/>
      <c r="O53" s="42"/>
      <c r="P53" s="42"/>
      <c r="Q53" s="42"/>
      <c r="R53" s="42"/>
      <c r="S53" s="42"/>
      <c r="T53" s="42"/>
      <c r="U53" s="42"/>
      <c r="V53" s="42"/>
      <c r="W53" s="42"/>
      <c r="X53" s="42"/>
      <c r="Y53" s="42"/>
      <c r="Z53" s="42"/>
      <c r="AA53" s="42"/>
      <c r="AB53" s="42"/>
      <c r="AC53" s="42"/>
      <c r="AD53" s="42"/>
      <c r="AE53" s="43"/>
      <c r="AF53" s="43"/>
      <c r="AG53" s="43"/>
      <c r="AH53" s="43"/>
      <c r="AI53" s="43"/>
      <c r="AJ53" s="43"/>
      <c r="AK53" s="43"/>
      <c r="AL53" s="43"/>
      <c r="AM53" s="43"/>
      <c r="AN53" s="43"/>
      <c r="AO53" s="43"/>
      <c r="AP53" s="43"/>
      <c r="AQ53" s="43"/>
      <c r="AR53" s="43"/>
      <c r="AS53" s="43"/>
    </row>
    <row r="54" spans="1:45" ht="10.5" customHeight="1" x14ac:dyDescent="0.2">
      <c r="A54" s="11"/>
      <c r="B54" s="61"/>
      <c r="C54" s="9"/>
      <c r="D54" s="9"/>
      <c r="E54" s="8"/>
      <c r="F54" s="143"/>
      <c r="G54" s="143"/>
      <c r="H54" s="143"/>
      <c r="I54" s="143"/>
      <c r="J54" s="143"/>
      <c r="K54" s="143"/>
      <c r="L54" s="210">
        <f>SUM(F54:F56)</f>
        <v>0</v>
      </c>
      <c r="M54" s="2"/>
      <c r="N54" s="2"/>
      <c r="O54" s="2"/>
      <c r="P54" s="2"/>
      <c r="Q54" s="2"/>
      <c r="R54" s="2"/>
      <c r="S54" s="2"/>
      <c r="T54" s="2"/>
      <c r="U54" s="2"/>
      <c r="V54" s="2"/>
      <c r="W54" s="2"/>
      <c r="X54" s="2"/>
      <c r="Y54" s="2"/>
      <c r="Z54" s="2"/>
      <c r="AA54" s="2"/>
      <c r="AB54" s="2"/>
      <c r="AC54" s="2"/>
      <c r="AD54" s="2"/>
      <c r="AE54" s="3"/>
      <c r="AF54" s="3"/>
      <c r="AG54" s="3"/>
      <c r="AH54" s="3"/>
      <c r="AI54" s="3"/>
      <c r="AJ54" s="3"/>
      <c r="AK54" s="3"/>
      <c r="AL54" s="3"/>
      <c r="AM54" s="3"/>
      <c r="AN54" s="3"/>
      <c r="AO54" s="3"/>
      <c r="AP54" s="3"/>
      <c r="AQ54" s="3"/>
      <c r="AR54" s="3"/>
      <c r="AS54" s="3"/>
    </row>
    <row r="55" spans="1:45" s="47" customFormat="1" ht="9.6" customHeight="1" x14ac:dyDescent="0.2">
      <c r="A55" s="11"/>
      <c r="B55" s="61"/>
      <c r="C55" s="49"/>
      <c r="D55" s="49"/>
      <c r="E55" s="8"/>
      <c r="F55" s="143"/>
      <c r="G55" s="143"/>
      <c r="H55" s="143"/>
      <c r="I55" s="143"/>
      <c r="J55" s="143"/>
      <c r="K55" s="143"/>
      <c r="L55" s="211"/>
      <c r="M55" s="50"/>
      <c r="N55" s="50"/>
      <c r="O55" s="50"/>
      <c r="P55" s="50"/>
      <c r="Q55" s="50"/>
      <c r="R55" s="50"/>
      <c r="S55" s="50"/>
      <c r="T55" s="50"/>
      <c r="U55" s="50"/>
      <c r="V55" s="50"/>
      <c r="W55" s="50"/>
      <c r="X55" s="50"/>
      <c r="Y55" s="50"/>
      <c r="Z55" s="50"/>
      <c r="AA55" s="50"/>
      <c r="AB55" s="50"/>
      <c r="AC55" s="50"/>
      <c r="AD55" s="50"/>
      <c r="AE55" s="51"/>
      <c r="AF55" s="51"/>
      <c r="AG55" s="51"/>
      <c r="AH55" s="51"/>
      <c r="AI55" s="51"/>
      <c r="AJ55" s="51"/>
      <c r="AK55" s="51"/>
      <c r="AL55" s="51"/>
      <c r="AM55" s="51"/>
      <c r="AN55" s="51"/>
      <c r="AO55" s="51"/>
      <c r="AP55" s="51"/>
      <c r="AQ55" s="51"/>
      <c r="AR55" s="51"/>
      <c r="AS55" s="51"/>
    </row>
    <row r="56" spans="1:45" s="47" customFormat="1" x14ac:dyDescent="0.2">
      <c r="A56" s="11"/>
      <c r="B56" s="61"/>
      <c r="C56" s="49"/>
      <c r="D56" s="49"/>
      <c r="E56" s="50"/>
      <c r="F56" s="143"/>
      <c r="G56" s="143"/>
      <c r="H56" s="143"/>
      <c r="I56" s="143"/>
      <c r="J56" s="143"/>
      <c r="K56" s="143"/>
      <c r="L56" s="212"/>
      <c r="M56" s="50"/>
      <c r="N56" s="50"/>
      <c r="O56" s="50"/>
      <c r="P56" s="50"/>
      <c r="Q56" s="50"/>
      <c r="R56" s="50"/>
      <c r="S56" s="50"/>
      <c r="T56" s="50"/>
      <c r="U56" s="50"/>
      <c r="V56" s="50"/>
      <c r="W56" s="50"/>
      <c r="X56" s="50"/>
      <c r="Y56" s="50"/>
      <c r="Z56" s="50"/>
      <c r="AA56" s="50"/>
      <c r="AB56" s="50"/>
      <c r="AC56" s="50"/>
      <c r="AD56" s="50"/>
      <c r="AE56" s="51"/>
      <c r="AF56" s="51"/>
      <c r="AG56" s="51"/>
      <c r="AH56" s="51"/>
      <c r="AI56" s="51"/>
      <c r="AJ56" s="51"/>
      <c r="AK56" s="51"/>
      <c r="AL56" s="51"/>
      <c r="AM56" s="51"/>
      <c r="AN56" s="51"/>
      <c r="AO56" s="51"/>
      <c r="AP56" s="51"/>
      <c r="AQ56" s="51"/>
      <c r="AR56" s="51"/>
      <c r="AS56" s="51"/>
    </row>
    <row r="57" spans="1:45" s="47" customFormat="1" x14ac:dyDescent="0.2">
      <c r="A57" s="11"/>
      <c r="B57" s="61"/>
      <c r="C57" s="49"/>
      <c r="D57" s="49"/>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1"/>
      <c r="AF57" s="51"/>
      <c r="AG57" s="51"/>
      <c r="AH57" s="51"/>
      <c r="AI57" s="51"/>
      <c r="AJ57" s="51"/>
      <c r="AK57" s="51"/>
      <c r="AL57" s="51"/>
      <c r="AM57" s="51"/>
      <c r="AN57" s="51"/>
      <c r="AO57" s="51"/>
      <c r="AP57" s="51"/>
      <c r="AQ57" s="51"/>
      <c r="AR57" s="51"/>
      <c r="AS57" s="51"/>
    </row>
    <row r="58" spans="1:45" s="47" customFormat="1" x14ac:dyDescent="0.2">
      <c r="A58" s="52"/>
      <c r="B58" s="5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1"/>
      <c r="AF58" s="51"/>
      <c r="AG58" s="51"/>
      <c r="AH58" s="51"/>
      <c r="AI58" s="51"/>
      <c r="AJ58" s="51"/>
      <c r="AK58" s="51"/>
      <c r="AL58" s="51"/>
      <c r="AM58" s="51"/>
      <c r="AN58" s="51"/>
      <c r="AO58" s="51"/>
      <c r="AP58" s="51"/>
      <c r="AQ58" s="51"/>
      <c r="AR58" s="51"/>
      <c r="AS58" s="51"/>
    </row>
    <row r="59" spans="1:45" x14ac:dyDescent="0.2">
      <c r="A59" s="52"/>
      <c r="B59" s="5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3"/>
      <c r="AF59" s="3"/>
      <c r="AG59" s="3"/>
      <c r="AH59" s="3"/>
      <c r="AI59" s="3"/>
      <c r="AJ59" s="3"/>
      <c r="AK59" s="3"/>
      <c r="AL59" s="3"/>
      <c r="AM59" s="3"/>
      <c r="AN59" s="3"/>
      <c r="AO59" s="3"/>
      <c r="AP59" s="3"/>
      <c r="AQ59" s="3"/>
      <c r="AR59" s="3"/>
      <c r="AS59" s="3"/>
    </row>
    <row r="60" spans="1:45"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3"/>
      <c r="AF60" s="3"/>
      <c r="AG60" s="3"/>
      <c r="AH60" s="3"/>
      <c r="AI60" s="3"/>
      <c r="AJ60" s="3"/>
      <c r="AK60" s="3"/>
      <c r="AL60" s="3"/>
      <c r="AM60" s="3"/>
      <c r="AN60" s="3"/>
      <c r="AO60" s="3"/>
      <c r="AP60" s="3"/>
      <c r="AQ60" s="3"/>
      <c r="AR60" s="3"/>
      <c r="AS60" s="3"/>
    </row>
    <row r="61" spans="1:45"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3"/>
      <c r="AF61" s="3"/>
      <c r="AG61" s="3"/>
      <c r="AH61" s="3"/>
      <c r="AI61" s="3"/>
      <c r="AJ61" s="3"/>
      <c r="AK61" s="3"/>
      <c r="AL61" s="3"/>
      <c r="AM61" s="3"/>
      <c r="AN61" s="3"/>
      <c r="AO61" s="3"/>
      <c r="AP61" s="3"/>
      <c r="AQ61" s="3"/>
      <c r="AR61" s="3"/>
      <c r="AS61" s="3"/>
    </row>
    <row r="62" spans="1:45"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3"/>
      <c r="AF62" s="3"/>
      <c r="AG62" s="3"/>
      <c r="AH62" s="3"/>
      <c r="AI62" s="3"/>
      <c r="AJ62" s="3"/>
      <c r="AK62" s="3"/>
      <c r="AL62" s="3"/>
      <c r="AM62" s="3"/>
      <c r="AN62" s="3"/>
      <c r="AO62" s="3"/>
      <c r="AP62" s="3"/>
      <c r="AQ62" s="3"/>
      <c r="AR62" s="3"/>
      <c r="AS62" s="3"/>
    </row>
    <row r="63" spans="1:4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3"/>
      <c r="AF63" s="3"/>
      <c r="AG63" s="3"/>
      <c r="AH63" s="3"/>
      <c r="AI63" s="3"/>
      <c r="AJ63" s="3"/>
      <c r="AK63" s="3"/>
      <c r="AL63" s="3"/>
      <c r="AM63" s="3"/>
      <c r="AN63" s="3"/>
      <c r="AO63" s="3"/>
      <c r="AP63" s="3"/>
      <c r="AQ63" s="3"/>
      <c r="AR63" s="3"/>
      <c r="AS63" s="3"/>
    </row>
    <row r="64" spans="1:4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3"/>
      <c r="AF64" s="3"/>
      <c r="AG64" s="3"/>
      <c r="AH64" s="3"/>
      <c r="AI64" s="3"/>
      <c r="AJ64" s="3"/>
      <c r="AK64" s="3"/>
      <c r="AL64" s="3"/>
      <c r="AM64" s="3"/>
      <c r="AN64" s="3"/>
      <c r="AO64" s="3"/>
      <c r="AP64" s="3"/>
      <c r="AQ64" s="3"/>
      <c r="AR64" s="3"/>
      <c r="AS64" s="3"/>
    </row>
    <row r="65" spans="1:4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3"/>
      <c r="AF65" s="3"/>
      <c r="AG65" s="3"/>
      <c r="AH65" s="3"/>
      <c r="AI65" s="3"/>
      <c r="AJ65" s="3"/>
      <c r="AK65" s="3"/>
      <c r="AL65" s="3"/>
      <c r="AM65" s="3"/>
      <c r="AN65" s="3"/>
      <c r="AO65" s="3"/>
      <c r="AP65" s="3"/>
      <c r="AQ65" s="3"/>
      <c r="AR65" s="3"/>
      <c r="AS65" s="3"/>
    </row>
    <row r="66" spans="1:4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x14ac:dyDescent="0.2">
      <c r="A112" s="2"/>
      <c r="B112" s="2"/>
      <c r="C112" s="2"/>
      <c r="D112" s="2"/>
      <c r="E112" s="2"/>
      <c r="F112" s="3"/>
      <c r="G112" s="3"/>
      <c r="H112" s="3"/>
      <c r="I112" s="3"/>
      <c r="J112" s="3"/>
      <c r="K112" s="3"/>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x14ac:dyDescent="0.2">
      <c r="A113" s="2"/>
      <c r="B113" s="2"/>
      <c r="C113" s="2"/>
      <c r="D113" s="2"/>
      <c r="E113" s="2"/>
      <c r="F113" s="3"/>
      <c r="G113" s="3"/>
      <c r="H113" s="3"/>
      <c r="I113" s="3"/>
      <c r="J113" s="3"/>
      <c r="K113" s="3"/>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x14ac:dyDescent="0.2">
      <c r="A114" s="2"/>
      <c r="B114" s="2"/>
      <c r="C114" s="2"/>
      <c r="D114" s="2"/>
      <c r="E114" s="3"/>
      <c r="F114" s="3"/>
      <c r="G114" s="3"/>
      <c r="H114" s="3"/>
      <c r="I114" s="3"/>
      <c r="J114" s="3"/>
      <c r="K114" s="3"/>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x14ac:dyDescent="0.2">
      <c r="A115" s="2"/>
      <c r="B115" s="2"/>
      <c r="C115" s="2"/>
      <c r="D115" s="2"/>
      <c r="E115" s="3"/>
      <c r="F115" s="3"/>
      <c r="G115" s="3"/>
      <c r="H115" s="3"/>
      <c r="I115" s="3"/>
      <c r="J115" s="3"/>
      <c r="K115" s="3"/>
      <c r="L115" s="3"/>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x14ac:dyDescent="0.2">
      <c r="A116" s="2"/>
      <c r="B116" s="2"/>
      <c r="C116" s="2"/>
      <c r="D116" s="2"/>
      <c r="E116" s="3"/>
      <c r="F116" s="3"/>
      <c r="G116" s="3"/>
      <c r="H116" s="3"/>
      <c r="I116" s="3"/>
      <c r="J116" s="3"/>
      <c r="K116" s="3"/>
      <c r="L116" s="3"/>
      <c r="M116" s="3"/>
      <c r="N116" s="3"/>
      <c r="O116" s="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x14ac:dyDescent="0.2">
      <c r="A117" s="3"/>
      <c r="B117" s="3"/>
      <c r="C117" s="3"/>
      <c r="D117" s="3"/>
      <c r="E117" s="3"/>
      <c r="F117" s="3"/>
      <c r="G117" s="3"/>
      <c r="H117" s="3"/>
      <c r="I117" s="3"/>
      <c r="J117" s="3"/>
      <c r="K117" s="3"/>
      <c r="L117" s="3"/>
      <c r="M117" s="3"/>
      <c r="N117" s="3"/>
      <c r="O117" s="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x14ac:dyDescent="0.2">
      <c r="A118" s="3"/>
      <c r="B118" s="3"/>
      <c r="C118" s="3"/>
      <c r="D118" s="3"/>
      <c r="E118" s="3"/>
      <c r="L118" s="3"/>
      <c r="M118" s="3"/>
      <c r="N118" s="3"/>
      <c r="O118" s="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x14ac:dyDescent="0.2">
      <c r="A119" s="3"/>
      <c r="B119" s="3"/>
      <c r="C119" s="3"/>
      <c r="D119" s="3"/>
      <c r="E119" s="3"/>
      <c r="L119" s="3"/>
      <c r="M119" s="3"/>
      <c r="N119" s="3"/>
      <c r="O119" s="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x14ac:dyDescent="0.2">
      <c r="A120" s="3"/>
      <c r="B120" s="3"/>
      <c r="C120" s="3"/>
      <c r="D120" s="3"/>
      <c r="L120" s="3"/>
      <c r="M120" s="3"/>
      <c r="N120" s="3"/>
      <c r="O120" s="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x14ac:dyDescent="0.2">
      <c r="A121" s="3"/>
      <c r="B121" s="3"/>
      <c r="C121" s="3"/>
      <c r="D121" s="3"/>
      <c r="M121" s="3"/>
      <c r="N121" s="3"/>
      <c r="O121" s="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x14ac:dyDescent="0.2">
      <c r="A122" s="3"/>
      <c r="B122" s="3"/>
      <c r="C122" s="3"/>
      <c r="D122" s="3"/>
    </row>
  </sheetData>
  <mergeCells count="59">
    <mergeCell ref="A6:A7"/>
    <mergeCell ref="B6:B7"/>
    <mergeCell ref="C6:C7"/>
    <mergeCell ref="D6:D7"/>
    <mergeCell ref="E6:E7"/>
    <mergeCell ref="A2:L2"/>
    <mergeCell ref="F3:H3"/>
    <mergeCell ref="J4:L4"/>
    <mergeCell ref="D5:F5"/>
    <mergeCell ref="J5:L5"/>
    <mergeCell ref="K15:L15"/>
    <mergeCell ref="G6:G7"/>
    <mergeCell ref="H6:I6"/>
    <mergeCell ref="J6:J7"/>
    <mergeCell ref="K6: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9:L39"/>
    <mergeCell ref="K28:L28"/>
    <mergeCell ref="K29:L29"/>
    <mergeCell ref="K30:L30"/>
    <mergeCell ref="K31:L31"/>
    <mergeCell ref="K32:L32"/>
    <mergeCell ref="K33:L33"/>
    <mergeCell ref="K34:L34"/>
    <mergeCell ref="K35:L35"/>
    <mergeCell ref="K36:L36"/>
    <mergeCell ref="K37:L37"/>
    <mergeCell ref="K38:L38"/>
    <mergeCell ref="L54:L56"/>
    <mergeCell ref="F52:L52"/>
    <mergeCell ref="K45:L45"/>
    <mergeCell ref="F46:G46"/>
    <mergeCell ref="K46:L46"/>
    <mergeCell ref="F47:G47"/>
    <mergeCell ref="K47:L47"/>
    <mergeCell ref="K48:L48"/>
    <mergeCell ref="F49:H49"/>
    <mergeCell ref="I49:J49"/>
    <mergeCell ref="K49:L49"/>
    <mergeCell ref="F50:H50"/>
    <mergeCell ref="I50:L50"/>
  </mergeCells>
  <dataValidations count="9">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8">
      <formula1>"&gt;0"</formula1>
    </dataValidation>
    <dataValidation allowBlank="1" showInputMessage="1" showErrorMessage="1" promptTitle="Vacation Usage" prompt="Enter in the amount of vacation hours used.  Remember to round your usage to the nearest quarter hour." sqref="D8:D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Comp Time Usage" prompt="If you accrued comp time, enter the amount of hours you would like to use._x000a_" sqref="G8:G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Overtime to Pay Out" prompt="If you would like to pay out any overtime hours worked, enter the amount here.  If you would like to leave it as comp time, then leave this blank." sqref="I49:J49"/>
  </dataValidations>
  <printOptions horizontalCentered="1" verticalCentered="1"/>
  <pageMargins left="0.75" right="0.75" top="0.6" bottom="0.5" header="0.1" footer="0.1"/>
  <pageSetup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2"/>
  <sheetViews>
    <sheetView topLeftCell="A18" zoomScaleNormal="100" workbookViewId="0">
      <selection activeCell="I40" sqref="I40"/>
    </sheetView>
  </sheetViews>
  <sheetFormatPr defaultColWidth="11.42578125" defaultRowHeight="12.75" x14ac:dyDescent="0.2"/>
  <cols>
    <col min="1" max="1" width="6.5703125" style="4" customWidth="1"/>
    <col min="2" max="10" width="7.7109375" style="4" customWidth="1"/>
    <col min="11" max="12" width="9.28515625" style="4" customWidth="1"/>
    <col min="13" max="13" width="11.42578125" style="4" customWidth="1"/>
    <col min="14" max="16384" width="11.42578125" style="4"/>
  </cols>
  <sheetData>
    <row r="1" spans="1:45" ht="39.75" customHeight="1" thickBot="1" x14ac:dyDescent="0.25"/>
    <row r="2" spans="1:45" ht="28.5" customHeight="1" thickBot="1" x14ac:dyDescent="0.25">
      <c r="A2" s="243" t="s">
        <v>134</v>
      </c>
      <c r="B2" s="244"/>
      <c r="C2" s="244"/>
      <c r="D2" s="244"/>
      <c r="E2" s="244"/>
      <c r="F2" s="244"/>
      <c r="G2" s="244"/>
      <c r="H2" s="244"/>
      <c r="I2" s="244"/>
      <c r="J2" s="244"/>
      <c r="K2" s="244"/>
      <c r="L2" s="245"/>
    </row>
    <row r="3" spans="1:45" ht="4.5" customHeight="1" x14ac:dyDescent="0.3">
      <c r="A3" s="1"/>
      <c r="B3" s="22"/>
      <c r="C3" s="10"/>
      <c r="D3" s="10"/>
      <c r="E3" s="26"/>
      <c r="F3" s="246"/>
      <c r="G3" s="246"/>
      <c r="H3" s="246"/>
      <c r="I3" s="26"/>
      <c r="J3" s="27"/>
      <c r="K3" s="27"/>
      <c r="L3" s="25"/>
      <c r="M3" s="2"/>
      <c r="N3" s="2"/>
      <c r="O3" s="2"/>
      <c r="P3" s="2"/>
      <c r="Q3" s="2"/>
      <c r="R3" s="2"/>
      <c r="S3" s="2"/>
      <c r="T3" s="2"/>
      <c r="U3" s="2"/>
      <c r="V3" s="2"/>
      <c r="W3" s="2"/>
      <c r="X3" s="2"/>
      <c r="Y3" s="2"/>
      <c r="Z3" s="2"/>
      <c r="AA3" s="2"/>
      <c r="AB3" s="2"/>
      <c r="AC3" s="2"/>
      <c r="AD3" s="2"/>
      <c r="AE3" s="3"/>
      <c r="AF3" s="3"/>
      <c r="AG3" s="3"/>
      <c r="AH3" s="3"/>
      <c r="AI3" s="3"/>
      <c r="AJ3" s="3"/>
      <c r="AK3" s="3"/>
      <c r="AL3" s="3"/>
      <c r="AM3" s="3"/>
      <c r="AN3" s="3"/>
      <c r="AO3" s="3"/>
      <c r="AP3" s="3"/>
      <c r="AQ3" s="3"/>
      <c r="AR3" s="3"/>
      <c r="AS3" s="3"/>
    </row>
    <row r="4" spans="1:45" s="34" customFormat="1" ht="16.5" customHeight="1" x14ac:dyDescent="0.25">
      <c r="A4" s="8" t="s">
        <v>46</v>
      </c>
      <c r="B4" s="29"/>
      <c r="C4" s="33"/>
      <c r="D4" s="36">
        <f>'Info Sheet'!B7</f>
        <v>0</v>
      </c>
      <c r="E4" s="33"/>
      <c r="F4" s="33"/>
      <c r="G4" s="30"/>
      <c r="H4" s="37" t="s">
        <v>29</v>
      </c>
      <c r="I4" s="31"/>
      <c r="J4" s="247">
        <f>'Info Sheet'!C9</f>
        <v>0</v>
      </c>
      <c r="K4" s="247"/>
      <c r="L4" s="247"/>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row>
    <row r="5" spans="1:45" s="28" customFormat="1" ht="14.25" customHeight="1" x14ac:dyDescent="0.2">
      <c r="A5" s="8" t="s">
        <v>25</v>
      </c>
      <c r="B5" s="22"/>
      <c r="C5" s="36"/>
      <c r="D5" s="248">
        <f>'Info Sheet'!B13</f>
        <v>0</v>
      </c>
      <c r="E5" s="248"/>
      <c r="F5" s="248"/>
      <c r="G5" s="36"/>
      <c r="H5" s="37" t="s">
        <v>26</v>
      </c>
      <c r="I5" s="37"/>
      <c r="J5" s="249">
        <f>'Info Sheet'!C11</f>
        <v>0</v>
      </c>
      <c r="K5" s="249"/>
      <c r="L5" s="24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ht="27" customHeight="1" x14ac:dyDescent="0.2">
      <c r="A6" s="250" t="s">
        <v>8</v>
      </c>
      <c r="B6" s="235" t="s">
        <v>7</v>
      </c>
      <c r="C6" s="235" t="s">
        <v>38</v>
      </c>
      <c r="D6" s="235" t="s">
        <v>6</v>
      </c>
      <c r="E6" s="235" t="s">
        <v>9</v>
      </c>
      <c r="F6" s="135" t="s">
        <v>28</v>
      </c>
      <c r="G6" s="235" t="s">
        <v>13</v>
      </c>
      <c r="H6" s="237" t="s">
        <v>23</v>
      </c>
      <c r="I6" s="238"/>
      <c r="J6" s="235" t="s">
        <v>72</v>
      </c>
      <c r="K6" s="239" t="s">
        <v>45</v>
      </c>
      <c r="L6" s="240"/>
      <c r="M6" s="2"/>
      <c r="N6" s="2"/>
      <c r="O6" s="2"/>
      <c r="P6" s="2"/>
      <c r="Q6" s="2"/>
      <c r="R6" s="2"/>
      <c r="S6" s="2"/>
      <c r="T6" s="2"/>
      <c r="U6" s="2"/>
      <c r="V6" s="2"/>
      <c r="W6" s="2"/>
      <c r="X6" s="2"/>
      <c r="Y6" s="2"/>
      <c r="Z6" s="2"/>
      <c r="AA6" s="2"/>
      <c r="AB6" s="2"/>
      <c r="AC6" s="2"/>
      <c r="AD6" s="2"/>
      <c r="AE6" s="3"/>
      <c r="AF6" s="3"/>
      <c r="AG6" s="3"/>
      <c r="AH6" s="3"/>
      <c r="AI6" s="3"/>
      <c r="AJ6" s="3"/>
      <c r="AK6" s="3"/>
      <c r="AL6" s="3"/>
      <c r="AM6" s="3"/>
      <c r="AN6" s="3"/>
      <c r="AO6" s="3"/>
      <c r="AP6" s="3"/>
      <c r="AQ6" s="3"/>
      <c r="AR6" s="3"/>
      <c r="AS6" s="3"/>
    </row>
    <row r="7" spans="1:45" x14ac:dyDescent="0.2">
      <c r="A7" s="251"/>
      <c r="B7" s="236"/>
      <c r="C7" s="236"/>
      <c r="D7" s="236"/>
      <c r="E7" s="236"/>
      <c r="F7" s="136"/>
      <c r="G7" s="236"/>
      <c r="H7" s="138" t="s">
        <v>36</v>
      </c>
      <c r="I7" s="113" t="s">
        <v>37</v>
      </c>
      <c r="J7" s="236"/>
      <c r="K7" s="241"/>
      <c r="L7" s="242"/>
      <c r="M7" s="2"/>
      <c r="N7" s="2"/>
      <c r="O7" s="2"/>
      <c r="P7" s="2"/>
      <c r="Q7" s="2"/>
      <c r="R7" s="2"/>
      <c r="S7" s="2"/>
      <c r="T7" s="2"/>
      <c r="U7" s="2"/>
      <c r="V7" s="2"/>
      <c r="W7" s="2"/>
      <c r="X7" s="2"/>
      <c r="Y7" s="2"/>
      <c r="Z7" s="2"/>
      <c r="AA7" s="2"/>
      <c r="AB7" s="2"/>
      <c r="AC7" s="2"/>
      <c r="AD7" s="2"/>
      <c r="AE7" s="3"/>
      <c r="AF7" s="3"/>
      <c r="AG7" s="3"/>
      <c r="AH7" s="3"/>
      <c r="AI7" s="3"/>
      <c r="AJ7" s="3"/>
      <c r="AK7" s="3"/>
      <c r="AL7" s="3"/>
      <c r="AM7" s="3"/>
      <c r="AN7" s="3"/>
      <c r="AO7" s="3"/>
      <c r="AP7" s="3"/>
      <c r="AQ7" s="3"/>
      <c r="AR7" s="3"/>
      <c r="AS7" s="3"/>
    </row>
    <row r="8" spans="1:45" ht="12" customHeight="1" x14ac:dyDescent="0.2">
      <c r="A8" s="62">
        <v>1</v>
      </c>
      <c r="B8" s="5">
        <f>(8*'Info Sheet'!B15)-SUM(D8:G8,J8)</f>
        <v>0</v>
      </c>
      <c r="C8" s="55"/>
      <c r="D8" s="5"/>
      <c r="E8" s="5"/>
      <c r="F8" s="5"/>
      <c r="G8" s="5"/>
      <c r="H8" s="5"/>
      <c r="I8" s="5"/>
      <c r="J8" s="5"/>
      <c r="K8" s="233"/>
      <c r="L8" s="234"/>
      <c r="M8" s="2"/>
      <c r="N8" s="2"/>
      <c r="O8" s="2"/>
      <c r="P8" s="2"/>
      <c r="Q8" s="2"/>
      <c r="R8" s="2"/>
      <c r="S8" s="2"/>
      <c r="T8" s="2"/>
      <c r="U8" s="2"/>
      <c r="V8" s="2"/>
      <c r="W8" s="2"/>
      <c r="X8" s="2"/>
      <c r="Y8" s="2"/>
      <c r="Z8" s="2"/>
      <c r="AA8" s="2"/>
      <c r="AB8" s="2"/>
      <c r="AC8" s="2"/>
      <c r="AD8" s="2"/>
      <c r="AE8" s="3"/>
      <c r="AF8" s="3"/>
      <c r="AG8" s="3"/>
      <c r="AH8" s="3"/>
      <c r="AI8" s="3"/>
      <c r="AJ8" s="3"/>
      <c r="AK8" s="3"/>
      <c r="AL8" s="3"/>
      <c r="AM8" s="3"/>
      <c r="AN8" s="3"/>
      <c r="AO8" s="3"/>
      <c r="AP8" s="3"/>
      <c r="AQ8" s="3"/>
      <c r="AR8" s="3"/>
      <c r="AS8" s="3"/>
    </row>
    <row r="9" spans="1:45" ht="12" customHeight="1" x14ac:dyDescent="0.2">
      <c r="A9" s="62">
        <v>2</v>
      </c>
      <c r="B9" s="5">
        <f>(8*'Info Sheet'!B15)-SUM(D9:G9,J9)</f>
        <v>0</v>
      </c>
      <c r="C9" s="55"/>
      <c r="D9" s="5"/>
      <c r="E9" s="5"/>
      <c r="F9" s="5"/>
      <c r="G9" s="5"/>
      <c r="H9" s="5"/>
      <c r="I9" s="5"/>
      <c r="J9" s="5"/>
      <c r="K9" s="233"/>
      <c r="L9" s="234"/>
      <c r="M9" s="2"/>
      <c r="N9" s="2"/>
      <c r="O9" s="2"/>
      <c r="P9" s="2"/>
      <c r="Q9" s="2"/>
      <c r="R9" s="2"/>
      <c r="S9" s="2"/>
      <c r="T9" s="2"/>
      <c r="U9" s="2"/>
      <c r="V9" s="2"/>
      <c r="W9" s="2"/>
      <c r="X9" s="2"/>
      <c r="Y9" s="2"/>
      <c r="Z9" s="2"/>
      <c r="AA9" s="2"/>
      <c r="AB9" s="2"/>
      <c r="AC9" s="2"/>
      <c r="AD9" s="2"/>
      <c r="AE9" s="3"/>
      <c r="AF9" s="3"/>
      <c r="AG9" s="3"/>
      <c r="AH9" s="3"/>
      <c r="AI9" s="3"/>
      <c r="AJ9" s="3"/>
      <c r="AK9" s="3"/>
      <c r="AL9" s="3"/>
      <c r="AM9" s="3"/>
      <c r="AN9" s="3"/>
      <c r="AO9" s="3"/>
      <c r="AP9" s="3"/>
      <c r="AQ9" s="3"/>
      <c r="AR9" s="3"/>
      <c r="AS9" s="3"/>
    </row>
    <row r="10" spans="1:45" ht="12" customHeight="1" x14ac:dyDescent="0.2">
      <c r="A10" s="63">
        <v>3</v>
      </c>
      <c r="B10" s="5"/>
      <c r="C10" s="55"/>
      <c r="D10" s="5"/>
      <c r="E10" s="5"/>
      <c r="F10" s="5"/>
      <c r="G10" s="5"/>
      <c r="H10" s="5"/>
      <c r="I10" s="5"/>
      <c r="J10" s="5"/>
      <c r="K10" s="233"/>
      <c r="L10" s="234"/>
      <c r="M10" s="2"/>
      <c r="N10" s="2"/>
      <c r="O10" s="6"/>
      <c r="P10" s="6"/>
      <c r="Q10" s="2"/>
      <c r="R10" s="2"/>
      <c r="S10" s="2"/>
      <c r="T10" s="2"/>
      <c r="U10" s="2"/>
      <c r="V10" s="2"/>
      <c r="W10" s="2"/>
      <c r="X10" s="2"/>
      <c r="Y10" s="2"/>
      <c r="Z10" s="2"/>
      <c r="AA10" s="2"/>
      <c r="AB10" s="2"/>
      <c r="AC10" s="2"/>
      <c r="AD10" s="2"/>
      <c r="AE10" s="3"/>
      <c r="AF10" s="3"/>
      <c r="AG10" s="3"/>
      <c r="AH10" s="3"/>
      <c r="AI10" s="3"/>
      <c r="AJ10" s="3"/>
      <c r="AK10" s="3"/>
      <c r="AL10" s="3"/>
      <c r="AM10" s="3"/>
      <c r="AN10" s="3"/>
      <c r="AO10" s="3"/>
      <c r="AP10" s="3"/>
      <c r="AQ10" s="3"/>
      <c r="AR10" s="3"/>
      <c r="AS10" s="3"/>
    </row>
    <row r="11" spans="1:45" ht="12" customHeight="1" x14ac:dyDescent="0.2">
      <c r="A11" s="63">
        <v>4</v>
      </c>
      <c r="B11" s="5"/>
      <c r="C11" s="55"/>
      <c r="D11" s="5"/>
      <c r="E11" s="5"/>
      <c r="F11" s="5"/>
      <c r="G11" s="5"/>
      <c r="H11" s="5"/>
      <c r="I11" s="5"/>
      <c r="J11" s="5"/>
      <c r="K11" s="233"/>
      <c r="L11" s="234"/>
      <c r="M11" s="2"/>
      <c r="N11" s="2"/>
      <c r="O11" s="7"/>
      <c r="P11" s="7"/>
      <c r="Q11" s="2"/>
      <c r="R11" s="2"/>
      <c r="S11" s="2"/>
      <c r="T11" s="2"/>
      <c r="U11" s="2"/>
      <c r="V11" s="2"/>
      <c r="W11" s="2"/>
      <c r="X11" s="2"/>
      <c r="Y11" s="2"/>
      <c r="Z11" s="2"/>
      <c r="AA11" s="2"/>
      <c r="AB11" s="2"/>
      <c r="AC11" s="2"/>
      <c r="AD11" s="2"/>
      <c r="AE11" s="3"/>
      <c r="AF11" s="3"/>
      <c r="AG11" s="3"/>
      <c r="AH11" s="3"/>
      <c r="AI11" s="3"/>
      <c r="AJ11" s="3"/>
      <c r="AK11" s="3"/>
      <c r="AL11" s="3"/>
      <c r="AM11" s="3"/>
      <c r="AN11" s="3"/>
      <c r="AO11" s="3"/>
      <c r="AP11" s="3"/>
      <c r="AQ11" s="3"/>
      <c r="AR11" s="3"/>
      <c r="AS11" s="3"/>
    </row>
    <row r="12" spans="1:45" ht="12" customHeight="1" x14ac:dyDescent="0.2">
      <c r="A12" s="62">
        <v>5</v>
      </c>
      <c r="B12" s="5">
        <f>(8*'Info Sheet'!B15)-SUM(D12:G12,J12)</f>
        <v>0</v>
      </c>
      <c r="C12" s="55"/>
      <c r="D12" s="5"/>
      <c r="E12" s="5"/>
      <c r="F12" s="5"/>
      <c r="G12" s="5"/>
      <c r="H12" s="5"/>
      <c r="I12" s="5"/>
      <c r="J12" s="5"/>
      <c r="K12" s="233"/>
      <c r="L12" s="234"/>
      <c r="M12" s="2"/>
      <c r="N12" s="2"/>
      <c r="O12" s="6"/>
      <c r="P12" s="6"/>
      <c r="Q12" s="2"/>
      <c r="R12" s="2"/>
      <c r="S12" s="2"/>
      <c r="T12" s="2"/>
      <c r="U12" s="2"/>
      <c r="V12" s="2"/>
      <c r="W12" s="2"/>
      <c r="X12" s="2"/>
      <c r="Y12" s="2"/>
      <c r="Z12" s="2"/>
      <c r="AA12" s="2"/>
      <c r="AB12" s="2"/>
      <c r="AC12" s="2"/>
      <c r="AD12" s="2"/>
      <c r="AE12" s="3"/>
      <c r="AF12" s="3"/>
      <c r="AG12" s="3"/>
      <c r="AH12" s="3"/>
      <c r="AI12" s="3"/>
      <c r="AJ12" s="3"/>
      <c r="AK12" s="3"/>
      <c r="AL12" s="3"/>
      <c r="AM12" s="3"/>
      <c r="AN12" s="3"/>
      <c r="AO12" s="3"/>
      <c r="AP12" s="3"/>
      <c r="AQ12" s="3"/>
      <c r="AR12" s="3"/>
      <c r="AS12" s="3"/>
    </row>
    <row r="13" spans="1:45" ht="12" customHeight="1" x14ac:dyDescent="0.2">
      <c r="A13" s="62">
        <v>6</v>
      </c>
      <c r="B13" s="5">
        <f>(8*'Info Sheet'!B15)-SUM(D13:G13,J13)</f>
        <v>0</v>
      </c>
      <c r="C13" s="55"/>
      <c r="D13" s="5"/>
      <c r="E13" s="5"/>
      <c r="F13" s="5"/>
      <c r="G13" s="5"/>
      <c r="H13" s="5"/>
      <c r="I13" s="5"/>
      <c r="J13" s="5"/>
      <c r="K13" s="233"/>
      <c r="L13" s="234"/>
      <c r="M13" s="2"/>
      <c r="N13" s="2"/>
      <c r="O13" s="2"/>
      <c r="P13" s="2"/>
      <c r="Q13" s="2"/>
      <c r="R13" s="2"/>
      <c r="S13" s="2"/>
      <c r="T13" s="2"/>
      <c r="U13" s="2"/>
      <c r="V13" s="2"/>
      <c r="W13" s="2"/>
      <c r="X13" s="2"/>
      <c r="Y13" s="2"/>
      <c r="Z13" s="2"/>
      <c r="AA13" s="2"/>
      <c r="AB13" s="2"/>
      <c r="AC13" s="2"/>
      <c r="AD13" s="2"/>
      <c r="AE13" s="3"/>
      <c r="AF13" s="3"/>
      <c r="AG13" s="3"/>
      <c r="AH13" s="3"/>
      <c r="AI13" s="3"/>
      <c r="AJ13" s="3"/>
      <c r="AK13" s="3"/>
      <c r="AL13" s="3"/>
      <c r="AM13" s="3"/>
      <c r="AN13" s="3"/>
      <c r="AO13" s="3"/>
      <c r="AP13" s="3"/>
      <c r="AQ13" s="3"/>
      <c r="AR13" s="3"/>
      <c r="AS13" s="3"/>
    </row>
    <row r="14" spans="1:45" ht="12" customHeight="1" x14ac:dyDescent="0.2">
      <c r="A14" s="62">
        <v>7</v>
      </c>
      <c r="B14" s="5">
        <f>(8*'Info Sheet'!B15)-SUM(D14:G14,J14)</f>
        <v>0</v>
      </c>
      <c r="C14" s="55"/>
      <c r="D14" s="5"/>
      <c r="E14" s="5"/>
      <c r="F14" s="5"/>
      <c r="G14" s="5"/>
      <c r="H14" s="5"/>
      <c r="I14" s="5"/>
      <c r="J14" s="5"/>
      <c r="K14" s="233"/>
      <c r="L14" s="234"/>
      <c r="M14" s="2"/>
      <c r="N14" s="2"/>
      <c r="O14" s="2"/>
      <c r="P14" s="2"/>
      <c r="Q14" s="2"/>
      <c r="R14" s="2"/>
      <c r="S14" s="2"/>
      <c r="T14" s="2"/>
      <c r="U14" s="2"/>
      <c r="V14" s="2"/>
      <c r="W14" s="2"/>
      <c r="X14" s="2"/>
      <c r="Y14" s="2"/>
      <c r="Z14" s="2"/>
      <c r="AA14" s="2"/>
      <c r="AB14" s="2"/>
      <c r="AC14" s="2"/>
      <c r="AD14" s="2"/>
      <c r="AE14" s="3"/>
      <c r="AF14" s="3"/>
      <c r="AG14" s="3"/>
      <c r="AH14" s="3"/>
      <c r="AI14" s="3"/>
      <c r="AJ14" s="3"/>
      <c r="AK14" s="3"/>
      <c r="AL14" s="3"/>
      <c r="AM14" s="3"/>
      <c r="AN14" s="3"/>
      <c r="AO14" s="3"/>
      <c r="AP14" s="3"/>
      <c r="AQ14" s="3"/>
      <c r="AR14" s="3"/>
      <c r="AS14" s="3"/>
    </row>
    <row r="15" spans="1:45" ht="12" customHeight="1" x14ac:dyDescent="0.2">
      <c r="A15" s="62">
        <v>8</v>
      </c>
      <c r="B15" s="5">
        <f>(8*'Info Sheet'!B15)-SUM(D15:G15,J15)</f>
        <v>0</v>
      </c>
      <c r="C15" s="55"/>
      <c r="D15" s="5"/>
      <c r="E15" s="5"/>
      <c r="F15" s="5"/>
      <c r="G15" s="5"/>
      <c r="H15" s="5"/>
      <c r="I15" s="5"/>
      <c r="J15" s="5"/>
      <c r="K15" s="233"/>
      <c r="L15" s="234"/>
      <c r="M15" s="2"/>
      <c r="N15" s="2"/>
      <c r="O15" s="2"/>
      <c r="P15" s="2"/>
      <c r="Q15" s="2"/>
      <c r="R15" s="2"/>
      <c r="S15" s="2"/>
      <c r="T15" s="2"/>
      <c r="U15" s="2"/>
      <c r="V15" s="2"/>
      <c r="W15" s="2"/>
      <c r="X15" s="2"/>
      <c r="Y15" s="2"/>
      <c r="Z15" s="2"/>
      <c r="AA15" s="2"/>
      <c r="AB15" s="2"/>
      <c r="AC15" s="2"/>
      <c r="AD15" s="2"/>
      <c r="AE15" s="3"/>
      <c r="AF15" s="3"/>
      <c r="AG15" s="3"/>
      <c r="AH15" s="3"/>
      <c r="AI15" s="3"/>
      <c r="AJ15" s="3"/>
      <c r="AK15" s="3"/>
      <c r="AL15" s="3"/>
      <c r="AM15" s="3"/>
      <c r="AN15" s="3"/>
      <c r="AO15" s="3"/>
      <c r="AP15" s="3"/>
      <c r="AQ15" s="3"/>
      <c r="AR15" s="3"/>
      <c r="AS15" s="3"/>
    </row>
    <row r="16" spans="1:45" ht="12" customHeight="1" x14ac:dyDescent="0.2">
      <c r="A16" s="62">
        <v>9</v>
      </c>
      <c r="B16" s="5">
        <f>(8*'Info Sheet'!B15)-SUM(D16:G16,J16)</f>
        <v>0</v>
      </c>
      <c r="C16" s="55"/>
      <c r="D16" s="5"/>
      <c r="E16" s="5"/>
      <c r="F16" s="5"/>
      <c r="G16" s="5"/>
      <c r="H16" s="5"/>
      <c r="I16" s="5"/>
      <c r="J16" s="5"/>
      <c r="K16" s="233"/>
      <c r="L16" s="234"/>
      <c r="M16" s="2"/>
      <c r="N16" s="2"/>
      <c r="O16" s="2"/>
      <c r="P16" s="2"/>
      <c r="Q16" s="2"/>
      <c r="R16" s="2"/>
      <c r="S16" s="2"/>
      <c r="T16" s="2"/>
      <c r="U16" s="2"/>
      <c r="V16" s="2"/>
      <c r="W16" s="2"/>
      <c r="X16" s="2"/>
      <c r="Y16" s="2"/>
      <c r="Z16" s="2"/>
      <c r="AA16" s="2"/>
      <c r="AB16" s="2"/>
      <c r="AC16" s="2"/>
      <c r="AD16" s="2"/>
      <c r="AE16" s="3"/>
      <c r="AF16" s="3"/>
      <c r="AG16" s="3"/>
      <c r="AH16" s="3"/>
      <c r="AI16" s="3"/>
      <c r="AJ16" s="3"/>
      <c r="AK16" s="3"/>
      <c r="AL16" s="3"/>
      <c r="AM16" s="3"/>
      <c r="AN16" s="3"/>
      <c r="AO16" s="3"/>
      <c r="AP16" s="3"/>
      <c r="AQ16" s="3"/>
      <c r="AR16" s="3"/>
      <c r="AS16" s="3"/>
    </row>
    <row r="17" spans="1:45" ht="12" customHeight="1" x14ac:dyDescent="0.2">
      <c r="A17" s="63">
        <v>10</v>
      </c>
      <c r="B17" s="5"/>
      <c r="C17" s="55"/>
      <c r="D17" s="5"/>
      <c r="E17" s="5"/>
      <c r="F17" s="5"/>
      <c r="G17" s="5"/>
      <c r="H17" s="5"/>
      <c r="I17" s="5"/>
      <c r="J17" s="5"/>
      <c r="K17" s="233"/>
      <c r="L17" s="234"/>
      <c r="M17" s="2"/>
      <c r="N17" s="2"/>
      <c r="O17" s="2"/>
      <c r="P17" s="2"/>
      <c r="Q17" s="2"/>
      <c r="R17" s="2"/>
      <c r="S17" s="2"/>
      <c r="T17" s="2"/>
      <c r="U17" s="2"/>
      <c r="V17" s="2"/>
      <c r="W17" s="2"/>
      <c r="X17" s="2"/>
      <c r="Y17" s="2"/>
      <c r="Z17" s="2"/>
      <c r="AA17" s="2"/>
      <c r="AB17" s="2"/>
      <c r="AC17" s="2"/>
      <c r="AD17" s="2"/>
      <c r="AE17" s="3"/>
      <c r="AF17" s="3"/>
      <c r="AG17" s="3"/>
      <c r="AH17" s="3"/>
      <c r="AI17" s="3"/>
      <c r="AJ17" s="3"/>
      <c r="AK17" s="3"/>
      <c r="AL17" s="3"/>
      <c r="AM17" s="3"/>
      <c r="AN17" s="3"/>
      <c r="AO17" s="3"/>
      <c r="AP17" s="3"/>
      <c r="AQ17" s="3"/>
      <c r="AR17" s="3"/>
      <c r="AS17" s="3"/>
    </row>
    <row r="18" spans="1:45" ht="12" customHeight="1" x14ac:dyDescent="0.2">
      <c r="A18" s="63">
        <v>11</v>
      </c>
      <c r="B18" s="5"/>
      <c r="C18" s="55"/>
      <c r="D18" s="5"/>
      <c r="E18" s="5"/>
      <c r="F18" s="5"/>
      <c r="G18" s="5"/>
      <c r="H18" s="5"/>
      <c r="I18" s="5"/>
      <c r="J18" s="5"/>
      <c r="K18" s="233"/>
      <c r="L18" s="234"/>
      <c r="M18" s="2"/>
      <c r="N18" s="2"/>
      <c r="O18" s="2"/>
      <c r="P18" s="2"/>
      <c r="Q18" s="2"/>
      <c r="R18" s="2"/>
      <c r="S18" s="2"/>
      <c r="T18" s="2"/>
      <c r="U18" s="2"/>
      <c r="V18" s="2"/>
      <c r="W18" s="2"/>
      <c r="X18" s="2"/>
      <c r="Y18" s="2"/>
      <c r="Z18" s="2"/>
      <c r="AA18" s="2"/>
      <c r="AB18" s="2"/>
      <c r="AC18" s="2"/>
      <c r="AD18" s="2"/>
      <c r="AE18" s="3"/>
      <c r="AF18" s="3"/>
      <c r="AG18" s="3"/>
      <c r="AH18" s="3"/>
      <c r="AI18" s="3"/>
      <c r="AJ18" s="3"/>
      <c r="AK18" s="3"/>
      <c r="AL18" s="3"/>
      <c r="AM18" s="3"/>
      <c r="AN18" s="3"/>
      <c r="AO18" s="3"/>
      <c r="AP18" s="3"/>
      <c r="AQ18" s="3"/>
      <c r="AR18" s="3"/>
      <c r="AS18" s="3"/>
    </row>
    <row r="19" spans="1:45" ht="12" customHeight="1" x14ac:dyDescent="0.2">
      <c r="A19" s="62">
        <v>12</v>
      </c>
      <c r="B19" s="5">
        <f>(8*'Info Sheet'!B15)-SUM(D19:G19,J19)</f>
        <v>0</v>
      </c>
      <c r="C19" s="55"/>
      <c r="D19" s="5"/>
      <c r="E19" s="5"/>
      <c r="F19" s="5"/>
      <c r="G19" s="5"/>
      <c r="H19" s="5"/>
      <c r="I19" s="5"/>
      <c r="J19" s="5"/>
      <c r="K19" s="233"/>
      <c r="L19" s="234"/>
      <c r="M19" s="2"/>
      <c r="N19" s="2"/>
      <c r="O19" s="2"/>
      <c r="P19" s="2"/>
      <c r="Q19" s="2"/>
      <c r="R19" s="2"/>
      <c r="S19" s="2"/>
      <c r="T19" s="2"/>
      <c r="U19" s="2"/>
      <c r="V19" s="2"/>
      <c r="W19" s="2"/>
      <c r="X19" s="2"/>
      <c r="Y19" s="2"/>
      <c r="Z19" s="2"/>
      <c r="AA19" s="2"/>
      <c r="AB19" s="2"/>
      <c r="AC19" s="2"/>
      <c r="AD19" s="2"/>
      <c r="AE19" s="3"/>
      <c r="AF19" s="3"/>
      <c r="AG19" s="3"/>
      <c r="AH19" s="3"/>
      <c r="AI19" s="3"/>
      <c r="AJ19" s="3"/>
      <c r="AK19" s="3"/>
      <c r="AL19" s="3"/>
      <c r="AM19" s="3"/>
      <c r="AN19" s="3"/>
      <c r="AO19" s="3"/>
      <c r="AP19" s="3"/>
      <c r="AQ19" s="3"/>
      <c r="AR19" s="3"/>
      <c r="AS19" s="3"/>
    </row>
    <row r="20" spans="1:45" ht="12" customHeight="1" x14ac:dyDescent="0.2">
      <c r="A20" s="62">
        <v>13</v>
      </c>
      <c r="B20" s="5">
        <f>(8*'Info Sheet'!B15)-SUM(D20:G20,J20)</f>
        <v>0</v>
      </c>
      <c r="C20" s="55"/>
      <c r="D20" s="5"/>
      <c r="E20" s="5"/>
      <c r="F20" s="5"/>
      <c r="G20" s="5"/>
      <c r="H20" s="5"/>
      <c r="I20" s="5"/>
      <c r="J20" s="5"/>
      <c r="K20" s="233"/>
      <c r="L20" s="234"/>
      <c r="M20" s="2"/>
      <c r="N20" s="2"/>
      <c r="O20" s="2"/>
      <c r="P20" s="2"/>
      <c r="Q20" s="2"/>
      <c r="R20" s="2"/>
      <c r="S20" s="2"/>
      <c r="T20" s="2"/>
      <c r="U20" s="2"/>
      <c r="V20" s="2"/>
      <c r="W20" s="2"/>
      <c r="X20" s="2"/>
      <c r="Y20" s="2"/>
      <c r="Z20" s="2"/>
      <c r="AA20" s="2"/>
      <c r="AB20" s="2"/>
      <c r="AC20" s="2"/>
      <c r="AD20" s="2"/>
      <c r="AE20" s="3"/>
      <c r="AF20" s="3"/>
      <c r="AG20" s="3"/>
      <c r="AH20" s="3"/>
      <c r="AI20" s="3"/>
      <c r="AJ20" s="3"/>
      <c r="AK20" s="3"/>
      <c r="AL20" s="3"/>
      <c r="AM20" s="3"/>
      <c r="AN20" s="3"/>
      <c r="AO20" s="3"/>
      <c r="AP20" s="3"/>
      <c r="AQ20" s="3"/>
      <c r="AR20" s="3"/>
      <c r="AS20" s="3"/>
    </row>
    <row r="21" spans="1:45" ht="12" customHeight="1" x14ac:dyDescent="0.2">
      <c r="A21" s="62">
        <v>14</v>
      </c>
      <c r="B21" s="5">
        <f>(8*'Info Sheet'!B15)-SUM(D21:G21,J21)</f>
        <v>0</v>
      </c>
      <c r="C21" s="55"/>
      <c r="D21" s="5"/>
      <c r="E21" s="5"/>
      <c r="F21" s="5"/>
      <c r="G21" s="5"/>
      <c r="H21" s="5"/>
      <c r="I21" s="5"/>
      <c r="J21" s="5"/>
      <c r="K21" s="233"/>
      <c r="L21" s="234"/>
      <c r="M21" s="2"/>
      <c r="N21" s="2"/>
      <c r="O21" s="2"/>
      <c r="P21" s="2"/>
      <c r="Q21" s="2"/>
      <c r="R21" s="2"/>
      <c r="S21" s="2"/>
      <c r="T21" s="2"/>
      <c r="U21" s="2"/>
      <c r="V21" s="2"/>
      <c r="W21" s="2"/>
      <c r="X21" s="2"/>
      <c r="Y21" s="2"/>
      <c r="Z21" s="2"/>
      <c r="AA21" s="2"/>
      <c r="AB21" s="2"/>
      <c r="AC21" s="2"/>
      <c r="AD21" s="2"/>
      <c r="AE21" s="3"/>
      <c r="AF21" s="3"/>
      <c r="AG21" s="3"/>
      <c r="AH21" s="3"/>
      <c r="AI21" s="3"/>
      <c r="AJ21" s="3"/>
      <c r="AK21" s="3"/>
      <c r="AL21" s="3"/>
      <c r="AM21" s="3"/>
      <c r="AN21" s="3"/>
      <c r="AO21" s="3"/>
      <c r="AP21" s="3"/>
      <c r="AQ21" s="3"/>
      <c r="AR21" s="3"/>
      <c r="AS21" s="3"/>
    </row>
    <row r="22" spans="1:45" ht="12" customHeight="1" x14ac:dyDescent="0.2">
      <c r="A22" s="62">
        <v>15</v>
      </c>
      <c r="B22" s="5">
        <f>(8*'Info Sheet'!B15)-SUM(D22:G22,J22)</f>
        <v>0</v>
      </c>
      <c r="C22" s="121"/>
      <c r="D22" s="5"/>
      <c r="E22" s="5"/>
      <c r="F22" s="5"/>
      <c r="G22" s="5"/>
      <c r="H22" s="5"/>
      <c r="I22" s="5"/>
      <c r="J22" s="5"/>
      <c r="K22" s="233"/>
      <c r="L22" s="234"/>
      <c r="M22" s="2"/>
      <c r="N22" s="2"/>
      <c r="O22" s="2"/>
      <c r="P22" s="2"/>
      <c r="Q22" s="2"/>
      <c r="R22" s="2"/>
      <c r="S22" s="2"/>
      <c r="T22" s="2"/>
      <c r="U22" s="2"/>
      <c r="V22" s="2"/>
      <c r="W22" s="2"/>
      <c r="X22" s="2"/>
      <c r="Y22" s="2"/>
      <c r="Z22" s="2"/>
      <c r="AA22" s="2"/>
      <c r="AB22" s="2"/>
      <c r="AC22" s="2"/>
      <c r="AD22" s="2"/>
      <c r="AE22" s="3"/>
      <c r="AF22" s="3"/>
      <c r="AG22" s="3"/>
      <c r="AH22" s="3"/>
      <c r="AI22" s="3"/>
      <c r="AJ22" s="3"/>
      <c r="AK22" s="3"/>
      <c r="AL22" s="3"/>
      <c r="AM22" s="3"/>
      <c r="AN22" s="3"/>
      <c r="AO22" s="3"/>
      <c r="AP22" s="3"/>
      <c r="AQ22" s="3"/>
      <c r="AR22" s="3"/>
      <c r="AS22" s="3"/>
    </row>
    <row r="23" spans="1:45" ht="12" customHeight="1" x14ac:dyDescent="0.2">
      <c r="A23" s="62">
        <v>16</v>
      </c>
      <c r="B23" s="5">
        <f>(8*'Info Sheet'!B15)-SUM(D23:G23,J23)</f>
        <v>0</v>
      </c>
      <c r="C23" s="55"/>
      <c r="D23" s="5"/>
      <c r="E23" s="5"/>
      <c r="F23" s="5"/>
      <c r="G23" s="5"/>
      <c r="H23" s="5"/>
      <c r="I23" s="5"/>
      <c r="J23" s="5"/>
      <c r="K23" s="233"/>
      <c r="L23" s="234"/>
      <c r="M23" s="2"/>
      <c r="N23" s="2"/>
      <c r="O23" s="2"/>
      <c r="P23" s="2"/>
      <c r="Q23" s="2"/>
      <c r="R23" s="2"/>
      <c r="S23" s="2"/>
      <c r="T23" s="2"/>
      <c r="U23" s="2"/>
      <c r="V23" s="2"/>
      <c r="W23" s="2"/>
      <c r="X23" s="2"/>
      <c r="Y23" s="2"/>
      <c r="Z23" s="2"/>
      <c r="AA23" s="2"/>
      <c r="AB23" s="2"/>
      <c r="AC23" s="2"/>
      <c r="AD23" s="2"/>
      <c r="AE23" s="3"/>
      <c r="AF23" s="3"/>
      <c r="AG23" s="3"/>
      <c r="AH23" s="3"/>
      <c r="AI23" s="3"/>
      <c r="AJ23" s="3"/>
      <c r="AK23" s="3"/>
      <c r="AL23" s="3"/>
      <c r="AM23" s="3"/>
      <c r="AN23" s="3"/>
      <c r="AO23" s="3"/>
      <c r="AP23" s="3"/>
      <c r="AQ23" s="3"/>
      <c r="AR23" s="3"/>
      <c r="AS23" s="3"/>
    </row>
    <row r="24" spans="1:45" ht="12" customHeight="1" x14ac:dyDescent="0.2">
      <c r="A24" s="63">
        <v>17</v>
      </c>
      <c r="B24" s="5"/>
      <c r="C24" s="55"/>
      <c r="D24" s="5"/>
      <c r="E24" s="5"/>
      <c r="F24" s="5"/>
      <c r="G24" s="5"/>
      <c r="H24" s="5"/>
      <c r="I24" s="5"/>
      <c r="J24" s="5"/>
      <c r="K24" s="233"/>
      <c r="L24" s="234"/>
      <c r="M24" s="2"/>
      <c r="N24" s="2"/>
      <c r="O24" s="2"/>
      <c r="P24" s="2"/>
      <c r="Q24" s="2"/>
      <c r="R24" s="2"/>
      <c r="S24" s="2"/>
      <c r="T24" s="2"/>
      <c r="U24" s="2"/>
      <c r="V24" s="2"/>
      <c r="W24" s="2"/>
      <c r="X24" s="2"/>
      <c r="Y24" s="2"/>
      <c r="Z24" s="2"/>
      <c r="AA24" s="2"/>
      <c r="AB24" s="2"/>
      <c r="AC24" s="2"/>
      <c r="AD24" s="2"/>
      <c r="AE24" s="3"/>
      <c r="AF24" s="3"/>
      <c r="AG24" s="3"/>
      <c r="AH24" s="3"/>
      <c r="AI24" s="3"/>
      <c r="AJ24" s="3"/>
      <c r="AK24" s="3"/>
      <c r="AL24" s="3"/>
      <c r="AM24" s="3"/>
      <c r="AN24" s="3"/>
      <c r="AO24" s="3"/>
      <c r="AP24" s="3"/>
      <c r="AQ24" s="3"/>
      <c r="AR24" s="3"/>
      <c r="AS24" s="3"/>
    </row>
    <row r="25" spans="1:45" ht="12" customHeight="1" x14ac:dyDescent="0.2">
      <c r="A25" s="63">
        <v>18</v>
      </c>
      <c r="B25" s="5"/>
      <c r="C25" s="121"/>
      <c r="D25" s="5"/>
      <c r="E25" s="5"/>
      <c r="F25" s="5"/>
      <c r="G25" s="5"/>
      <c r="H25" s="5"/>
      <c r="I25" s="5"/>
      <c r="J25" s="5"/>
      <c r="K25" s="233"/>
      <c r="L25" s="234"/>
      <c r="M25" s="2"/>
      <c r="N25" s="2"/>
      <c r="O25" s="2"/>
      <c r="P25" s="2"/>
      <c r="Q25" s="2"/>
      <c r="R25" s="2"/>
      <c r="S25" s="2"/>
      <c r="T25" s="2"/>
      <c r="U25" s="2"/>
      <c r="V25" s="2"/>
      <c r="W25" s="2"/>
      <c r="X25" s="2"/>
      <c r="Y25" s="2"/>
      <c r="Z25" s="2"/>
      <c r="AA25" s="2"/>
      <c r="AB25" s="2"/>
      <c r="AC25" s="2"/>
      <c r="AD25" s="2"/>
      <c r="AE25" s="3"/>
      <c r="AF25" s="3"/>
      <c r="AG25" s="3"/>
      <c r="AH25" s="3"/>
      <c r="AI25" s="3"/>
      <c r="AJ25" s="3"/>
      <c r="AK25" s="3"/>
      <c r="AL25" s="3"/>
      <c r="AM25" s="3"/>
      <c r="AN25" s="3"/>
      <c r="AO25" s="3"/>
      <c r="AP25" s="3"/>
      <c r="AQ25" s="3"/>
      <c r="AR25" s="3"/>
      <c r="AS25" s="3"/>
    </row>
    <row r="26" spans="1:45" ht="12" customHeight="1" x14ac:dyDescent="0.2">
      <c r="A26" s="62">
        <v>19</v>
      </c>
      <c r="B26" s="5">
        <f>(8*'Info Sheet'!B15)-SUM(D26:G26,J26)</f>
        <v>0</v>
      </c>
      <c r="C26" s="55"/>
      <c r="D26" s="5"/>
      <c r="E26" s="5"/>
      <c r="F26" s="5"/>
      <c r="G26" s="5"/>
      <c r="H26" s="5"/>
      <c r="I26" s="5"/>
      <c r="J26" s="5"/>
      <c r="K26" s="233"/>
      <c r="L26" s="234"/>
      <c r="M26" s="2"/>
      <c r="N26" s="2"/>
      <c r="O26" s="2"/>
      <c r="P26" s="2"/>
      <c r="Q26" s="2"/>
      <c r="R26" s="2"/>
      <c r="S26" s="2"/>
      <c r="T26" s="2"/>
      <c r="U26" s="2"/>
      <c r="V26" s="2"/>
      <c r="W26" s="2"/>
      <c r="X26" s="2"/>
      <c r="Y26" s="2"/>
      <c r="Z26" s="2"/>
      <c r="AA26" s="2"/>
      <c r="AB26" s="2"/>
      <c r="AC26" s="2"/>
      <c r="AD26" s="2"/>
      <c r="AE26" s="3"/>
      <c r="AF26" s="3"/>
      <c r="AG26" s="3"/>
      <c r="AH26" s="3"/>
      <c r="AI26" s="3"/>
      <c r="AJ26" s="3"/>
      <c r="AK26" s="3"/>
      <c r="AL26" s="3"/>
      <c r="AM26" s="3"/>
      <c r="AN26" s="3"/>
      <c r="AO26" s="3"/>
      <c r="AP26" s="3"/>
      <c r="AQ26" s="3"/>
      <c r="AR26" s="3"/>
      <c r="AS26" s="3"/>
    </row>
    <row r="27" spans="1:45" ht="12" customHeight="1" x14ac:dyDescent="0.2">
      <c r="A27" s="62">
        <v>20</v>
      </c>
      <c r="B27" s="5">
        <f>(8*'Info Sheet'!B15)-SUM(D27:G27,J27)</f>
        <v>0</v>
      </c>
      <c r="C27" s="55"/>
      <c r="D27" s="5"/>
      <c r="E27" s="5"/>
      <c r="F27" s="5"/>
      <c r="G27" s="5"/>
      <c r="H27" s="5"/>
      <c r="I27" s="5"/>
      <c r="J27" s="5"/>
      <c r="K27" s="233"/>
      <c r="L27" s="234"/>
      <c r="M27" s="2"/>
      <c r="N27" s="2"/>
      <c r="O27" s="2"/>
      <c r="P27" s="2"/>
      <c r="Q27" s="2"/>
      <c r="R27" s="2"/>
      <c r="S27" s="2"/>
      <c r="T27" s="2"/>
      <c r="U27" s="2"/>
      <c r="V27" s="2"/>
      <c r="W27" s="2"/>
      <c r="X27" s="2"/>
      <c r="Y27" s="2"/>
      <c r="Z27" s="2"/>
      <c r="AA27" s="2"/>
      <c r="AB27" s="2"/>
      <c r="AC27" s="2"/>
      <c r="AD27" s="2"/>
      <c r="AE27" s="3"/>
      <c r="AF27" s="3"/>
      <c r="AG27" s="3"/>
      <c r="AH27" s="3"/>
      <c r="AI27" s="3"/>
      <c r="AJ27" s="3"/>
      <c r="AK27" s="3"/>
      <c r="AL27" s="3"/>
      <c r="AM27" s="3"/>
      <c r="AN27" s="3"/>
      <c r="AO27" s="3"/>
      <c r="AP27" s="3"/>
      <c r="AQ27" s="3"/>
      <c r="AR27" s="3"/>
      <c r="AS27" s="3"/>
    </row>
    <row r="28" spans="1:45" ht="12" customHeight="1" x14ac:dyDescent="0.2">
      <c r="A28" s="62">
        <v>21</v>
      </c>
      <c r="B28" s="5">
        <f>(8*'Info Sheet'!B15)-SUM(D28:G28,J28)</f>
        <v>0</v>
      </c>
      <c r="C28" s="55"/>
      <c r="D28" s="5"/>
      <c r="E28" s="5"/>
      <c r="F28" s="5"/>
      <c r="G28" s="5"/>
      <c r="H28" s="5"/>
      <c r="I28" s="5"/>
      <c r="J28" s="5"/>
      <c r="K28" s="233"/>
      <c r="L28" s="234"/>
      <c r="M28" s="2"/>
      <c r="N28" s="2"/>
      <c r="O28" s="2"/>
      <c r="P28" s="2"/>
      <c r="Q28" s="2"/>
      <c r="R28" s="2"/>
      <c r="S28" s="2"/>
      <c r="T28" s="2"/>
      <c r="U28" s="2"/>
      <c r="V28" s="2"/>
      <c r="W28" s="2"/>
      <c r="X28" s="2"/>
      <c r="Y28" s="2"/>
      <c r="Z28" s="2"/>
      <c r="AA28" s="2"/>
      <c r="AB28" s="2"/>
      <c r="AC28" s="2"/>
      <c r="AD28" s="2"/>
      <c r="AE28" s="3"/>
      <c r="AF28" s="3"/>
      <c r="AG28" s="3"/>
      <c r="AH28" s="3"/>
      <c r="AI28" s="3"/>
      <c r="AJ28" s="3"/>
      <c r="AK28" s="3"/>
      <c r="AL28" s="3"/>
      <c r="AM28" s="3"/>
      <c r="AN28" s="3"/>
      <c r="AO28" s="3"/>
      <c r="AP28" s="3"/>
      <c r="AQ28" s="3"/>
      <c r="AR28" s="3"/>
      <c r="AS28" s="3"/>
    </row>
    <row r="29" spans="1:45" ht="12" customHeight="1" x14ac:dyDescent="0.2">
      <c r="A29" s="62">
        <v>22</v>
      </c>
      <c r="B29" s="5">
        <f>(8*'Info Sheet'!B15)-SUM(D29:G29,J29)</f>
        <v>0</v>
      </c>
      <c r="C29" s="55"/>
      <c r="D29" s="5"/>
      <c r="E29" s="5"/>
      <c r="F29" s="5"/>
      <c r="G29" s="5"/>
      <c r="H29" s="5"/>
      <c r="I29" s="5"/>
      <c r="J29" s="5"/>
      <c r="K29" s="233"/>
      <c r="L29" s="234"/>
      <c r="M29" s="2"/>
      <c r="N29" s="2"/>
      <c r="O29" s="2"/>
      <c r="P29" s="2"/>
      <c r="Q29" s="2"/>
      <c r="R29" s="2"/>
      <c r="S29" s="2"/>
      <c r="T29" s="2"/>
      <c r="U29" s="2"/>
      <c r="V29" s="2"/>
      <c r="W29" s="2"/>
      <c r="X29" s="2"/>
      <c r="Y29" s="2"/>
      <c r="Z29" s="2"/>
      <c r="AA29" s="2"/>
      <c r="AB29" s="2"/>
      <c r="AC29" s="2"/>
      <c r="AD29" s="2"/>
      <c r="AE29" s="3"/>
      <c r="AF29" s="3"/>
      <c r="AG29" s="3"/>
      <c r="AH29" s="3"/>
      <c r="AI29" s="3"/>
      <c r="AJ29" s="3"/>
      <c r="AK29" s="3"/>
      <c r="AL29" s="3"/>
      <c r="AM29" s="3"/>
      <c r="AN29" s="3"/>
      <c r="AO29" s="3"/>
      <c r="AP29" s="3"/>
      <c r="AQ29" s="3"/>
      <c r="AR29" s="3"/>
      <c r="AS29" s="3"/>
    </row>
    <row r="30" spans="1:45" ht="12" customHeight="1" x14ac:dyDescent="0.2">
      <c r="A30" s="62">
        <v>23</v>
      </c>
      <c r="B30" s="5">
        <f>(8*'Info Sheet'!B15)-SUM(D30:G30,J30)</f>
        <v>0</v>
      </c>
      <c r="C30" s="55"/>
      <c r="D30" s="5"/>
      <c r="E30" s="5"/>
      <c r="F30" s="5"/>
      <c r="G30" s="5"/>
      <c r="H30" s="5"/>
      <c r="I30" s="5"/>
      <c r="J30" s="5"/>
      <c r="K30" s="233"/>
      <c r="L30" s="234"/>
      <c r="M30" s="2"/>
      <c r="N30" s="2"/>
      <c r="O30" s="2"/>
      <c r="P30" s="2"/>
      <c r="Q30" s="2"/>
      <c r="R30" s="2"/>
      <c r="S30" s="2"/>
      <c r="T30" s="2"/>
      <c r="U30" s="2"/>
      <c r="V30" s="2"/>
      <c r="W30" s="2"/>
      <c r="X30" s="2"/>
      <c r="Y30" s="2"/>
      <c r="Z30" s="2"/>
      <c r="AA30" s="2"/>
      <c r="AB30" s="2"/>
      <c r="AC30" s="2"/>
      <c r="AD30" s="2"/>
      <c r="AE30" s="3"/>
      <c r="AF30" s="3"/>
      <c r="AG30" s="3"/>
      <c r="AH30" s="3"/>
      <c r="AI30" s="3"/>
      <c r="AJ30" s="3"/>
      <c r="AK30" s="3"/>
      <c r="AL30" s="3"/>
      <c r="AM30" s="3"/>
      <c r="AN30" s="3"/>
      <c r="AO30" s="3"/>
      <c r="AP30" s="3"/>
      <c r="AQ30" s="3"/>
      <c r="AR30" s="3"/>
      <c r="AS30" s="3"/>
    </row>
    <row r="31" spans="1:45" ht="12" customHeight="1" x14ac:dyDescent="0.2">
      <c r="A31" s="63">
        <v>24</v>
      </c>
      <c r="B31" s="5"/>
      <c r="C31" s="55"/>
      <c r="D31" s="5"/>
      <c r="E31" s="5"/>
      <c r="F31" s="5"/>
      <c r="G31" s="5"/>
      <c r="H31" s="5"/>
      <c r="I31" s="5"/>
      <c r="J31" s="5"/>
      <c r="K31" s="233"/>
      <c r="L31" s="234"/>
      <c r="M31" s="2"/>
      <c r="N31" s="2"/>
      <c r="O31" s="2"/>
      <c r="P31" s="2"/>
      <c r="Q31" s="2"/>
      <c r="R31" s="2"/>
      <c r="S31" s="2"/>
      <c r="T31" s="2"/>
      <c r="U31" s="2"/>
      <c r="V31" s="2"/>
      <c r="W31" s="2"/>
      <c r="X31" s="2"/>
      <c r="Y31" s="2"/>
      <c r="Z31" s="2"/>
      <c r="AA31" s="2"/>
      <c r="AB31" s="2"/>
      <c r="AC31" s="2"/>
      <c r="AD31" s="2"/>
      <c r="AE31" s="3"/>
      <c r="AF31" s="3"/>
      <c r="AG31" s="3"/>
      <c r="AH31" s="3"/>
      <c r="AI31" s="3"/>
      <c r="AJ31" s="3"/>
      <c r="AK31" s="3"/>
      <c r="AL31" s="3"/>
      <c r="AM31" s="3"/>
      <c r="AN31" s="3"/>
      <c r="AO31" s="3"/>
      <c r="AP31" s="3"/>
      <c r="AQ31" s="3"/>
      <c r="AR31" s="3"/>
      <c r="AS31" s="3"/>
    </row>
    <row r="32" spans="1:45" ht="12" customHeight="1" x14ac:dyDescent="0.2">
      <c r="A32" s="63">
        <v>25</v>
      </c>
      <c r="B32" s="5"/>
      <c r="C32" s="55"/>
      <c r="D32" s="5"/>
      <c r="E32" s="5"/>
      <c r="F32" s="5"/>
      <c r="G32" s="5"/>
      <c r="H32" s="5"/>
      <c r="I32" s="5"/>
      <c r="J32" s="5"/>
      <c r="K32" s="233"/>
      <c r="L32" s="234"/>
      <c r="M32" s="2"/>
      <c r="N32" s="2"/>
      <c r="O32" s="2"/>
      <c r="P32" s="2"/>
      <c r="Q32" s="2"/>
      <c r="R32" s="2"/>
      <c r="S32" s="2"/>
      <c r="T32" s="2"/>
      <c r="U32" s="2"/>
      <c r="V32" s="2"/>
      <c r="W32" s="2"/>
      <c r="X32" s="2"/>
      <c r="Y32" s="2"/>
      <c r="Z32" s="2"/>
      <c r="AA32" s="2"/>
      <c r="AB32" s="2"/>
      <c r="AC32" s="2"/>
      <c r="AD32" s="2"/>
      <c r="AE32" s="3"/>
      <c r="AF32" s="3"/>
      <c r="AG32" s="3"/>
      <c r="AH32" s="3"/>
      <c r="AI32" s="3"/>
      <c r="AJ32" s="3"/>
      <c r="AK32" s="3"/>
      <c r="AL32" s="3"/>
      <c r="AM32" s="3"/>
      <c r="AN32" s="3"/>
      <c r="AO32" s="3"/>
      <c r="AP32" s="3"/>
      <c r="AQ32" s="3"/>
      <c r="AR32" s="3"/>
      <c r="AS32" s="3"/>
    </row>
    <row r="33" spans="1:45" ht="12" customHeight="1" x14ac:dyDescent="0.2">
      <c r="A33" s="63" t="s">
        <v>107</v>
      </c>
      <c r="B33" s="5"/>
      <c r="C33" s="55">
        <f>IF((SUM(B39,D39,E39,F39,G39)/D41)&lt;0.5,0,(ROUND(((SUM(B39,D39,E39,F39,G39))/D41)*8,0)))</f>
        <v>0</v>
      </c>
      <c r="D33" s="5"/>
      <c r="E33" s="5"/>
      <c r="F33" s="5"/>
      <c r="G33" s="5"/>
      <c r="H33" s="5"/>
      <c r="I33" s="5"/>
      <c r="J33" s="5"/>
      <c r="K33" s="233"/>
      <c r="L33" s="234"/>
      <c r="M33" s="2"/>
      <c r="N33" s="2"/>
      <c r="O33" s="2"/>
      <c r="P33" s="2"/>
      <c r="Q33" s="2"/>
      <c r="R33" s="2"/>
      <c r="S33" s="2"/>
      <c r="T33" s="2"/>
      <c r="U33" s="2"/>
      <c r="V33" s="2"/>
      <c r="W33" s="2"/>
      <c r="X33" s="2"/>
      <c r="Y33" s="2"/>
      <c r="Z33" s="2"/>
      <c r="AA33" s="2"/>
      <c r="AB33" s="2"/>
      <c r="AC33" s="2"/>
      <c r="AD33" s="2"/>
      <c r="AE33" s="3"/>
      <c r="AF33" s="3"/>
      <c r="AG33" s="3"/>
      <c r="AH33" s="3"/>
      <c r="AI33" s="3"/>
      <c r="AJ33" s="3"/>
      <c r="AK33" s="3"/>
      <c r="AL33" s="3"/>
      <c r="AM33" s="3"/>
      <c r="AN33" s="3"/>
      <c r="AO33" s="3"/>
      <c r="AP33" s="3"/>
      <c r="AQ33" s="3"/>
      <c r="AR33" s="3"/>
      <c r="AS33" s="3"/>
    </row>
    <row r="34" spans="1:45" ht="12" customHeight="1" x14ac:dyDescent="0.2">
      <c r="A34" s="62">
        <v>27</v>
      </c>
      <c r="B34" s="5">
        <f>(8*'Info Sheet'!B15)-SUM(D34:G34,J34)</f>
        <v>0</v>
      </c>
      <c r="D34" s="5"/>
      <c r="E34" s="5"/>
      <c r="F34" s="5"/>
      <c r="G34" s="5"/>
      <c r="H34" s="5"/>
      <c r="I34" s="5"/>
      <c r="J34" s="5"/>
      <c r="K34" s="233"/>
      <c r="L34" s="234"/>
      <c r="M34" s="2"/>
      <c r="N34" s="2"/>
      <c r="O34" s="2"/>
      <c r="P34" s="2"/>
      <c r="Q34" s="2"/>
      <c r="R34" s="2"/>
      <c r="S34" s="2"/>
      <c r="T34" s="2"/>
      <c r="U34" s="2"/>
      <c r="V34" s="2"/>
      <c r="W34" s="2"/>
      <c r="X34" s="2"/>
      <c r="Y34" s="2"/>
      <c r="Z34" s="2"/>
      <c r="AA34" s="2"/>
      <c r="AB34" s="2"/>
      <c r="AC34" s="2"/>
      <c r="AD34" s="2"/>
      <c r="AE34" s="3"/>
      <c r="AF34" s="3"/>
      <c r="AG34" s="3"/>
      <c r="AH34" s="3"/>
      <c r="AI34" s="3"/>
      <c r="AJ34" s="3"/>
      <c r="AK34" s="3"/>
      <c r="AL34" s="3"/>
      <c r="AM34" s="3"/>
      <c r="AN34" s="3"/>
      <c r="AO34" s="3"/>
      <c r="AP34" s="3"/>
      <c r="AQ34" s="3"/>
      <c r="AR34" s="3"/>
      <c r="AS34" s="3"/>
    </row>
    <row r="35" spans="1:45" ht="12" customHeight="1" x14ac:dyDescent="0.2">
      <c r="A35" s="62">
        <v>28</v>
      </c>
      <c r="B35" s="5">
        <f>(8*'Info Sheet'!B15)-SUM(D35:G35,J35)</f>
        <v>0</v>
      </c>
      <c r="C35" s="55"/>
      <c r="D35" s="5"/>
      <c r="E35" s="5"/>
      <c r="F35" s="5"/>
      <c r="G35" s="5"/>
      <c r="H35" s="5"/>
      <c r="I35" s="5"/>
      <c r="J35" s="5"/>
      <c r="K35" s="233"/>
      <c r="L35" s="234"/>
      <c r="M35" s="2"/>
      <c r="N35" s="2"/>
      <c r="O35" s="2"/>
      <c r="P35" s="2"/>
      <c r="Q35" s="2"/>
      <c r="R35" s="2"/>
      <c r="S35" s="2"/>
      <c r="T35" s="2"/>
      <c r="U35" s="2"/>
      <c r="V35" s="2"/>
      <c r="W35" s="2"/>
      <c r="X35" s="2"/>
      <c r="Y35" s="2"/>
      <c r="Z35" s="2"/>
      <c r="AA35" s="2"/>
      <c r="AB35" s="2"/>
      <c r="AC35" s="2"/>
      <c r="AD35" s="2"/>
      <c r="AE35" s="3"/>
      <c r="AF35" s="3"/>
      <c r="AG35" s="3"/>
      <c r="AH35" s="3"/>
      <c r="AI35" s="3"/>
      <c r="AJ35" s="3"/>
      <c r="AK35" s="3"/>
      <c r="AL35" s="3"/>
      <c r="AM35" s="3"/>
      <c r="AN35" s="3"/>
      <c r="AO35" s="3"/>
      <c r="AP35" s="3"/>
      <c r="AQ35" s="3"/>
      <c r="AR35" s="3"/>
      <c r="AS35" s="3"/>
    </row>
    <row r="36" spans="1:45" ht="12" customHeight="1" x14ac:dyDescent="0.2">
      <c r="A36" s="62">
        <v>29</v>
      </c>
      <c r="B36" s="5">
        <f>(8*'Info Sheet'!B15)-SUM(D36:G36,J36)</f>
        <v>0</v>
      </c>
      <c r="C36" s="55"/>
      <c r="D36" s="5"/>
      <c r="E36" s="5"/>
      <c r="F36" s="5"/>
      <c r="G36" s="5"/>
      <c r="H36" s="5"/>
      <c r="I36" s="5"/>
      <c r="J36" s="5"/>
      <c r="K36" s="233"/>
      <c r="L36" s="234"/>
      <c r="M36" s="2"/>
      <c r="N36" s="2"/>
      <c r="O36" s="2"/>
      <c r="P36" s="2"/>
      <c r="Q36" s="2"/>
      <c r="R36" s="2"/>
      <c r="S36" s="2"/>
      <c r="T36" s="2"/>
      <c r="U36" s="2"/>
      <c r="V36" s="2"/>
      <c r="W36" s="2"/>
      <c r="X36" s="2"/>
      <c r="Y36" s="2"/>
      <c r="Z36" s="2"/>
      <c r="AA36" s="2"/>
      <c r="AB36" s="2"/>
      <c r="AC36" s="2"/>
      <c r="AD36" s="2"/>
      <c r="AE36" s="3"/>
      <c r="AF36" s="3"/>
      <c r="AG36" s="3"/>
      <c r="AH36" s="3"/>
      <c r="AI36" s="3"/>
      <c r="AJ36" s="3"/>
      <c r="AK36" s="3"/>
      <c r="AL36" s="3"/>
      <c r="AM36" s="3"/>
      <c r="AN36" s="3"/>
      <c r="AO36" s="3"/>
      <c r="AP36" s="3"/>
      <c r="AQ36" s="3"/>
      <c r="AR36" s="3"/>
      <c r="AS36" s="3"/>
    </row>
    <row r="37" spans="1:45" ht="12" customHeight="1" x14ac:dyDescent="0.2">
      <c r="A37" s="62">
        <v>30</v>
      </c>
      <c r="B37" s="5">
        <f>(8*'Info Sheet'!B15)-SUM(D37:G37,J37)</f>
        <v>0</v>
      </c>
      <c r="C37" s="55"/>
      <c r="D37" s="5"/>
      <c r="E37" s="5"/>
      <c r="F37" s="5"/>
      <c r="G37" s="5"/>
      <c r="H37" s="5"/>
      <c r="I37" s="5"/>
      <c r="J37" s="5"/>
      <c r="K37" s="233"/>
      <c r="L37" s="234"/>
      <c r="M37" s="2"/>
      <c r="N37" s="2"/>
      <c r="O37" s="2"/>
      <c r="P37" s="2"/>
      <c r="Q37" s="2"/>
      <c r="R37" s="2"/>
      <c r="S37" s="2"/>
      <c r="T37" s="2"/>
      <c r="U37" s="2"/>
      <c r="V37" s="2"/>
      <c r="W37" s="2"/>
      <c r="X37" s="2"/>
      <c r="Y37" s="2"/>
      <c r="Z37" s="2"/>
      <c r="AA37" s="2"/>
      <c r="AB37" s="2"/>
      <c r="AC37" s="2"/>
      <c r="AD37" s="2"/>
      <c r="AE37" s="3"/>
      <c r="AF37" s="3"/>
      <c r="AG37" s="3"/>
      <c r="AH37" s="3"/>
      <c r="AI37" s="3"/>
      <c r="AJ37" s="3"/>
      <c r="AK37" s="3"/>
      <c r="AL37" s="3"/>
      <c r="AM37" s="3"/>
      <c r="AN37" s="3"/>
      <c r="AO37" s="3"/>
      <c r="AP37" s="3"/>
      <c r="AQ37" s="3"/>
      <c r="AR37" s="3"/>
      <c r="AS37" s="3"/>
    </row>
    <row r="38" spans="1:45" ht="12" customHeight="1" x14ac:dyDescent="0.2">
      <c r="A38" s="63">
        <v>31</v>
      </c>
      <c r="B38" s="5"/>
      <c r="C38" s="55"/>
      <c r="D38" s="5"/>
      <c r="E38" s="5"/>
      <c r="F38" s="5"/>
      <c r="G38" s="5"/>
      <c r="H38" s="5"/>
      <c r="I38" s="5"/>
      <c r="J38" s="5"/>
      <c r="K38" s="233"/>
      <c r="L38" s="234"/>
      <c r="M38" s="2"/>
      <c r="N38" s="2"/>
      <c r="O38" s="2"/>
      <c r="P38" s="2"/>
      <c r="Q38" s="2"/>
      <c r="R38" s="2"/>
      <c r="S38" s="2"/>
      <c r="T38" s="2"/>
      <c r="U38" s="2"/>
      <c r="V38" s="2"/>
      <c r="W38" s="2"/>
      <c r="X38" s="2"/>
      <c r="Y38" s="2"/>
      <c r="Z38" s="2"/>
      <c r="AA38" s="2"/>
      <c r="AB38" s="2"/>
      <c r="AC38" s="2"/>
      <c r="AD38" s="2"/>
      <c r="AE38" s="3"/>
      <c r="AF38" s="3"/>
      <c r="AG38" s="3"/>
      <c r="AH38" s="3"/>
      <c r="AI38" s="3"/>
      <c r="AJ38" s="3"/>
      <c r="AK38" s="3"/>
      <c r="AL38" s="3"/>
      <c r="AM38" s="3"/>
      <c r="AN38" s="3"/>
      <c r="AO38" s="3"/>
      <c r="AP38" s="3"/>
      <c r="AQ38" s="3"/>
      <c r="AR38" s="3"/>
      <c r="AS38" s="3"/>
    </row>
    <row r="39" spans="1:45"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c r="M39" s="2"/>
      <c r="N39" s="2"/>
      <c r="O39" s="2"/>
      <c r="P39" s="2"/>
      <c r="Q39" s="2"/>
      <c r="R39" s="2"/>
      <c r="S39" s="2"/>
      <c r="T39" s="2"/>
      <c r="U39" s="2"/>
      <c r="V39" s="2"/>
      <c r="W39" s="2"/>
      <c r="X39" s="2"/>
      <c r="Y39" s="2"/>
      <c r="Z39" s="2"/>
      <c r="AA39" s="2"/>
      <c r="AB39" s="2"/>
      <c r="AC39" s="2"/>
      <c r="AD39" s="2"/>
      <c r="AE39" s="3"/>
      <c r="AF39" s="3"/>
      <c r="AG39" s="3"/>
      <c r="AH39" s="3"/>
      <c r="AI39" s="3"/>
      <c r="AJ39" s="3"/>
      <c r="AK39" s="3"/>
      <c r="AL39" s="3"/>
      <c r="AM39" s="3"/>
      <c r="AN39" s="3"/>
      <c r="AO39" s="3"/>
      <c r="AP39" s="3"/>
      <c r="AQ39" s="3"/>
      <c r="AR39" s="3"/>
      <c r="AS39" s="3"/>
    </row>
    <row r="40" spans="1:45" ht="5.0999999999999996" customHeight="1" x14ac:dyDescent="0.2">
      <c r="A40" s="9"/>
      <c r="B40" s="9"/>
      <c r="C40" s="9"/>
      <c r="D40" s="9"/>
      <c r="E40" s="12"/>
      <c r="F40" s="2"/>
      <c r="G40" s="2"/>
      <c r="H40" s="2"/>
      <c r="I40" s="2"/>
      <c r="J40" s="2"/>
      <c r="K40" s="2"/>
      <c r="L40" s="10"/>
      <c r="M40" s="2"/>
      <c r="N40" s="2"/>
      <c r="O40" s="2"/>
      <c r="P40" s="2"/>
      <c r="Q40" s="2"/>
      <c r="R40" s="2"/>
      <c r="S40" s="2"/>
      <c r="T40" s="2"/>
      <c r="U40" s="2"/>
      <c r="V40" s="2"/>
      <c r="W40" s="2"/>
      <c r="X40" s="2"/>
      <c r="Y40" s="2"/>
      <c r="Z40" s="2"/>
      <c r="AA40" s="2"/>
      <c r="AB40" s="2"/>
      <c r="AC40" s="2"/>
      <c r="AD40" s="2"/>
      <c r="AE40" s="3"/>
      <c r="AF40" s="3"/>
      <c r="AG40" s="3"/>
      <c r="AH40" s="3"/>
      <c r="AI40" s="3"/>
      <c r="AJ40" s="3"/>
      <c r="AK40" s="3"/>
      <c r="AL40" s="3"/>
      <c r="AM40" s="3"/>
      <c r="AN40" s="3"/>
      <c r="AO40" s="3"/>
      <c r="AP40" s="3"/>
      <c r="AQ40" s="3"/>
      <c r="AR40" s="3"/>
      <c r="AS40" s="3"/>
    </row>
    <row r="41" spans="1:45" x14ac:dyDescent="0.2">
      <c r="A41" s="9" t="s">
        <v>48</v>
      </c>
      <c r="B41" s="9"/>
      <c r="C41" s="9"/>
      <c r="D41" s="9">
        <v>168</v>
      </c>
      <c r="E41" s="12"/>
      <c r="F41" s="2"/>
      <c r="G41" s="2"/>
      <c r="H41" s="110" t="s">
        <v>40</v>
      </c>
      <c r="I41" s="2"/>
      <c r="J41" s="2"/>
      <c r="K41" s="2"/>
      <c r="L41" s="10">
        <v>176</v>
      </c>
      <c r="M41" s="2"/>
      <c r="N41" s="2"/>
      <c r="O41" s="2"/>
      <c r="P41" s="2"/>
      <c r="Q41" s="2"/>
      <c r="R41" s="2"/>
      <c r="S41" s="2"/>
      <c r="T41" s="2"/>
      <c r="U41" s="2"/>
      <c r="V41" s="2"/>
      <c r="W41" s="2"/>
      <c r="X41" s="2"/>
      <c r="Y41" s="2"/>
      <c r="Z41" s="2"/>
      <c r="AA41" s="2"/>
      <c r="AB41" s="2"/>
      <c r="AC41" s="2"/>
      <c r="AD41" s="2"/>
      <c r="AE41" s="3"/>
      <c r="AF41" s="3"/>
      <c r="AG41" s="3"/>
      <c r="AH41" s="3"/>
      <c r="AI41" s="3"/>
      <c r="AJ41" s="3"/>
      <c r="AK41" s="3"/>
      <c r="AL41" s="3"/>
      <c r="AM41" s="3"/>
      <c r="AN41" s="3"/>
      <c r="AO41" s="3"/>
      <c r="AP41" s="3"/>
      <c r="AQ41" s="3"/>
      <c r="AR41" s="3"/>
      <c r="AS41" s="3"/>
    </row>
    <row r="42" spans="1:45" x14ac:dyDescent="0.2">
      <c r="B42" s="9"/>
      <c r="C42" s="9"/>
      <c r="D42" s="9"/>
      <c r="E42" s="12"/>
      <c r="F42" s="2"/>
      <c r="G42" s="2"/>
      <c r="H42" s="110" t="s">
        <v>41</v>
      </c>
      <c r="I42" s="2"/>
      <c r="J42" s="2"/>
      <c r="K42" s="2"/>
      <c r="L42" s="10">
        <f>SUM(B39:G39)</f>
        <v>0</v>
      </c>
      <c r="M42" s="2"/>
      <c r="N42" s="2"/>
      <c r="O42" s="2"/>
      <c r="P42" s="2"/>
      <c r="Q42" s="2"/>
      <c r="R42" s="2"/>
      <c r="S42" s="2"/>
      <c r="T42" s="2"/>
      <c r="U42" s="2"/>
      <c r="V42" s="2"/>
      <c r="W42" s="2"/>
      <c r="X42" s="2"/>
      <c r="Y42" s="2"/>
      <c r="Z42" s="2"/>
      <c r="AA42" s="2"/>
      <c r="AB42" s="2"/>
      <c r="AC42" s="2"/>
      <c r="AD42" s="2"/>
      <c r="AE42" s="3"/>
      <c r="AF42" s="3"/>
      <c r="AG42" s="3"/>
      <c r="AH42" s="3"/>
      <c r="AI42" s="3"/>
      <c r="AJ42" s="3"/>
      <c r="AK42" s="3"/>
      <c r="AL42" s="3"/>
      <c r="AM42" s="3"/>
      <c r="AN42" s="3"/>
      <c r="AO42" s="3"/>
      <c r="AP42" s="3"/>
      <c r="AQ42" s="3"/>
      <c r="AR42" s="3"/>
      <c r="AS42" s="3"/>
    </row>
    <row r="43" spans="1:45" x14ac:dyDescent="0.2">
      <c r="A43" s="54" t="s">
        <v>112</v>
      </c>
      <c r="B43" s="9"/>
      <c r="C43" s="9"/>
      <c r="D43" s="9"/>
      <c r="E43" s="12"/>
      <c r="F43" s="2"/>
      <c r="G43" s="2"/>
      <c r="H43" s="110" t="s">
        <v>42</v>
      </c>
      <c r="I43" s="2"/>
      <c r="J43" s="2"/>
      <c r="K43" s="2"/>
      <c r="L43" s="24">
        <f>'Info Sheet'!B15</f>
        <v>0</v>
      </c>
      <c r="M43" s="2"/>
      <c r="N43" s="2"/>
      <c r="O43" s="2"/>
      <c r="P43" s="2"/>
      <c r="Q43" s="2"/>
      <c r="R43" s="2"/>
      <c r="S43" s="2"/>
      <c r="T43" s="2"/>
      <c r="U43" s="2"/>
      <c r="V43" s="2"/>
      <c r="W43" s="2"/>
      <c r="X43" s="2"/>
      <c r="Y43" s="2"/>
      <c r="Z43" s="2"/>
      <c r="AA43" s="2"/>
      <c r="AB43" s="2"/>
      <c r="AC43" s="2"/>
      <c r="AD43" s="2"/>
      <c r="AE43" s="3"/>
      <c r="AF43" s="3"/>
      <c r="AG43" s="3"/>
      <c r="AH43" s="3"/>
      <c r="AI43" s="3"/>
      <c r="AJ43" s="3"/>
      <c r="AK43" s="3"/>
      <c r="AL43" s="3"/>
      <c r="AM43" s="3"/>
      <c r="AN43" s="3"/>
      <c r="AO43" s="3"/>
      <c r="AP43" s="3"/>
      <c r="AQ43" s="3"/>
      <c r="AR43" s="3"/>
      <c r="AS43" s="3"/>
    </row>
    <row r="44" spans="1:45" ht="13.5" customHeight="1" x14ac:dyDescent="0.2">
      <c r="A44" s="9"/>
      <c r="B44" s="9"/>
      <c r="C44" s="9"/>
      <c r="D44" s="9"/>
      <c r="E44" s="12"/>
      <c r="F44" s="2"/>
      <c r="G44" s="2"/>
      <c r="H44" s="110" t="s">
        <v>43</v>
      </c>
      <c r="I44" s="2"/>
      <c r="J44" s="2"/>
      <c r="K44" s="2"/>
      <c r="L44" s="24">
        <f>L42/L41</f>
        <v>0</v>
      </c>
      <c r="M44" s="2"/>
      <c r="N44" s="2"/>
      <c r="O44" s="2"/>
      <c r="P44" s="2"/>
      <c r="Q44" s="2"/>
      <c r="R44" s="2"/>
      <c r="S44" s="2"/>
      <c r="T44" s="2"/>
      <c r="U44" s="2"/>
      <c r="V44" s="2"/>
      <c r="W44" s="2"/>
      <c r="X44" s="2"/>
      <c r="Y44" s="2"/>
      <c r="Z44" s="2"/>
      <c r="AA44" s="2"/>
      <c r="AB44" s="2"/>
      <c r="AC44" s="2"/>
      <c r="AD44" s="2"/>
      <c r="AE44" s="3"/>
      <c r="AF44" s="3"/>
      <c r="AG44" s="3"/>
      <c r="AH44" s="3"/>
      <c r="AI44" s="3"/>
      <c r="AJ44" s="3"/>
      <c r="AK44" s="3"/>
      <c r="AL44" s="3"/>
      <c r="AM44" s="3"/>
      <c r="AN44" s="3"/>
      <c r="AO44" s="3"/>
      <c r="AP44" s="3"/>
      <c r="AQ44" s="3"/>
      <c r="AR44" s="3"/>
      <c r="AS44" s="3"/>
    </row>
    <row r="45" spans="1:45" ht="16.5" customHeight="1" x14ac:dyDescent="0.2">
      <c r="F45" s="38"/>
      <c r="G45" s="38"/>
      <c r="H45" s="39" t="s">
        <v>1</v>
      </c>
      <c r="I45" s="39" t="s">
        <v>2</v>
      </c>
      <c r="J45" s="39" t="s">
        <v>3</v>
      </c>
      <c r="K45" s="214" t="s">
        <v>11</v>
      </c>
      <c r="L45" s="215"/>
      <c r="M45" s="2"/>
      <c r="N45" s="2"/>
      <c r="O45" s="2"/>
      <c r="P45" s="2"/>
      <c r="Q45" s="2"/>
      <c r="R45" s="2"/>
      <c r="S45" s="2"/>
      <c r="T45" s="2"/>
      <c r="U45" s="2"/>
      <c r="V45" s="2"/>
      <c r="W45" s="2"/>
      <c r="X45" s="2"/>
      <c r="Y45" s="2"/>
      <c r="Z45" s="2"/>
      <c r="AA45" s="2"/>
      <c r="AB45" s="2"/>
      <c r="AC45" s="2"/>
      <c r="AD45" s="2"/>
      <c r="AE45" s="3"/>
      <c r="AF45" s="3"/>
      <c r="AG45" s="3"/>
      <c r="AH45" s="3"/>
      <c r="AI45" s="3"/>
      <c r="AJ45" s="3"/>
      <c r="AK45" s="3"/>
      <c r="AL45" s="3"/>
      <c r="AM45" s="3"/>
      <c r="AN45" s="3"/>
      <c r="AO45" s="3"/>
      <c r="AP45" s="3"/>
      <c r="AQ45" s="3"/>
      <c r="AR45" s="3"/>
      <c r="AS45" s="3"/>
    </row>
    <row r="46" spans="1:45" ht="15" customHeight="1" x14ac:dyDescent="0.2">
      <c r="A46" s="140" t="s">
        <v>12</v>
      </c>
      <c r="B46" s="140"/>
      <c r="C46" s="140"/>
      <c r="D46" s="140"/>
      <c r="E46" s="140" t="s">
        <v>8</v>
      </c>
      <c r="F46" s="216" t="s">
        <v>70</v>
      </c>
      <c r="G46" s="217"/>
      <c r="H46" s="46">
        <f>'Apr 14'!K46</f>
        <v>0</v>
      </c>
      <c r="I46" s="46">
        <f>D39</f>
        <v>0</v>
      </c>
      <c r="J46" s="46">
        <f>IF(('Info Sheet'!F18-(H46-I46))&gt;(ROUND('Info Sheet'!E18*L44,0)),(FIXED(L42/L41*'Info Sheet'!E18:E18,0)),(IF(('Info Sheet'!F18&gt;(H46-I46)),(ROUND('Info Sheet'!F18-(H46-I46),0)),(0))))</f>
        <v>0</v>
      </c>
      <c r="K46" s="218">
        <f>H46-I46+J46</f>
        <v>0</v>
      </c>
      <c r="L46" s="219"/>
      <c r="M46" s="2"/>
      <c r="N46" s="2"/>
      <c r="O46" s="2"/>
      <c r="P46" s="2"/>
      <c r="Q46" s="2"/>
      <c r="R46" s="2"/>
      <c r="S46" s="2"/>
      <c r="T46" s="2"/>
      <c r="U46" s="2"/>
      <c r="V46" s="2"/>
      <c r="W46" s="2"/>
      <c r="X46" s="2"/>
      <c r="Y46" s="2"/>
      <c r="Z46" s="2"/>
      <c r="AA46" s="2"/>
      <c r="AB46" s="2"/>
      <c r="AC46" s="2"/>
      <c r="AD46" s="2"/>
      <c r="AE46" s="3"/>
      <c r="AF46" s="3"/>
      <c r="AG46" s="3"/>
      <c r="AH46" s="3"/>
      <c r="AI46" s="3"/>
      <c r="AJ46" s="3"/>
      <c r="AK46" s="3"/>
      <c r="AL46" s="3"/>
      <c r="AM46" s="3"/>
      <c r="AN46" s="3"/>
      <c r="AO46" s="3"/>
      <c r="AP46" s="3"/>
      <c r="AQ46" s="3"/>
      <c r="AR46" s="3"/>
      <c r="AS46" s="3"/>
    </row>
    <row r="47" spans="1:45" ht="15" customHeight="1" x14ac:dyDescent="0.2">
      <c r="A47" s="9"/>
      <c r="B47" s="9"/>
      <c r="C47" s="9"/>
      <c r="D47" s="9"/>
      <c r="E47" s="9"/>
      <c r="F47" s="216" t="s">
        <v>71</v>
      </c>
      <c r="G47" s="217"/>
      <c r="H47" s="46">
        <f>'Apr 14'!K47</f>
        <v>0</v>
      </c>
      <c r="I47" s="46">
        <f>E39</f>
        <v>0</v>
      </c>
      <c r="J47" s="46">
        <f>IF(L44&lt;0.5,0,(ROUND('Info Sheet'!E19*L44,0)))</f>
        <v>0</v>
      </c>
      <c r="K47" s="218">
        <f>H47-I47+J47</f>
        <v>0</v>
      </c>
      <c r="L47" s="219"/>
      <c r="M47" s="2"/>
      <c r="N47" s="2"/>
      <c r="O47" s="2"/>
      <c r="P47" s="2"/>
      <c r="Q47" s="2"/>
      <c r="R47" s="2"/>
      <c r="S47" s="2"/>
      <c r="T47" s="2"/>
      <c r="U47" s="2"/>
      <c r="V47" s="2"/>
      <c r="W47" s="2"/>
      <c r="X47" s="2"/>
      <c r="Y47" s="2"/>
      <c r="Z47" s="2"/>
      <c r="AA47" s="2"/>
      <c r="AB47" s="2"/>
      <c r="AC47" s="2"/>
      <c r="AD47" s="2"/>
      <c r="AE47" s="3"/>
      <c r="AF47" s="3"/>
      <c r="AG47" s="3"/>
      <c r="AH47" s="3"/>
      <c r="AI47" s="3"/>
      <c r="AJ47" s="3"/>
      <c r="AK47" s="3"/>
      <c r="AL47" s="3"/>
      <c r="AM47" s="3"/>
      <c r="AN47" s="3"/>
      <c r="AO47" s="3"/>
      <c r="AP47" s="3"/>
      <c r="AQ47" s="3"/>
      <c r="AR47" s="3"/>
      <c r="AS47" s="3"/>
    </row>
    <row r="48" spans="1:45" ht="15" customHeight="1" x14ac:dyDescent="0.2">
      <c r="F48" s="137" t="s">
        <v>39</v>
      </c>
      <c r="G48" s="139"/>
      <c r="H48" s="46">
        <f>'Apr 14'!K48</f>
        <v>0</v>
      </c>
      <c r="I48" s="46">
        <f>G39</f>
        <v>0</v>
      </c>
      <c r="J48" s="46">
        <f>SUM(H39, I39)</f>
        <v>0</v>
      </c>
      <c r="K48" s="218">
        <f>H48-I48+J48</f>
        <v>0</v>
      </c>
      <c r="L48" s="219"/>
      <c r="M48" s="2"/>
      <c r="N48" s="2"/>
      <c r="O48" s="2"/>
      <c r="P48" s="2"/>
      <c r="Q48" s="2"/>
      <c r="R48" s="2"/>
      <c r="S48" s="2"/>
      <c r="T48" s="2"/>
      <c r="U48" s="2"/>
      <c r="V48" s="2"/>
      <c r="W48" s="2"/>
      <c r="X48" s="2"/>
      <c r="Y48" s="2"/>
      <c r="Z48" s="2"/>
      <c r="AA48" s="2"/>
      <c r="AB48" s="2"/>
      <c r="AC48" s="2"/>
      <c r="AD48" s="2"/>
      <c r="AE48" s="3"/>
      <c r="AF48" s="3"/>
      <c r="AG48" s="3"/>
      <c r="AH48" s="3"/>
      <c r="AI48" s="3"/>
      <c r="AJ48" s="3"/>
      <c r="AK48" s="3"/>
      <c r="AL48" s="3"/>
      <c r="AM48" s="3"/>
      <c r="AN48" s="3"/>
      <c r="AO48" s="3"/>
      <c r="AP48" s="3"/>
      <c r="AQ48" s="3"/>
      <c r="AR48" s="3"/>
      <c r="AS48" s="3"/>
    </row>
    <row r="49" spans="1:45" ht="15" customHeight="1" x14ac:dyDescent="0.2">
      <c r="A49" s="140" t="s">
        <v>44</v>
      </c>
      <c r="B49" s="141"/>
      <c r="C49" s="141"/>
      <c r="D49" s="141"/>
      <c r="E49" s="142" t="s">
        <v>8</v>
      </c>
      <c r="F49" s="216" t="s">
        <v>87</v>
      </c>
      <c r="G49" s="220"/>
      <c r="H49" s="217"/>
      <c r="I49" s="221"/>
      <c r="J49" s="222"/>
      <c r="K49" s="223">
        <f>K48-I49</f>
        <v>0</v>
      </c>
      <c r="L49" s="224"/>
      <c r="M49" s="2"/>
      <c r="N49" s="2"/>
      <c r="O49" s="2"/>
      <c r="P49" s="2"/>
      <c r="Q49" s="2"/>
      <c r="R49" s="2"/>
      <c r="S49" s="2"/>
      <c r="T49" s="2"/>
      <c r="U49" s="2"/>
      <c r="V49" s="2"/>
      <c r="W49" s="2"/>
      <c r="X49" s="2"/>
      <c r="Y49" s="2"/>
      <c r="Z49" s="2"/>
      <c r="AA49" s="2"/>
      <c r="AB49" s="2"/>
      <c r="AC49" s="2"/>
      <c r="AD49" s="2"/>
      <c r="AE49" s="3"/>
      <c r="AF49" s="3"/>
      <c r="AG49" s="3"/>
      <c r="AH49" s="3"/>
      <c r="AI49" s="3"/>
      <c r="AJ49" s="3"/>
      <c r="AK49" s="3"/>
      <c r="AL49" s="3"/>
      <c r="AM49" s="3"/>
      <c r="AN49" s="3"/>
      <c r="AO49" s="3"/>
      <c r="AP49" s="3"/>
      <c r="AQ49" s="3"/>
      <c r="AR49" s="3"/>
      <c r="AS49" s="3"/>
    </row>
    <row r="50" spans="1:45" s="44" customFormat="1" ht="15" customHeight="1" x14ac:dyDescent="0.2">
      <c r="A50" s="40"/>
      <c r="B50" s="40"/>
      <c r="C50" s="40"/>
      <c r="D50" s="40"/>
      <c r="E50" s="22"/>
      <c r="F50" s="225" t="s">
        <v>99</v>
      </c>
      <c r="G50" s="226"/>
      <c r="H50" s="227"/>
      <c r="I50" s="228">
        <f>'Info Sheet'!D21</f>
        <v>0</v>
      </c>
      <c r="J50" s="229"/>
      <c r="K50" s="229"/>
      <c r="L50" s="230"/>
      <c r="M50" s="42"/>
      <c r="N50" s="42"/>
      <c r="O50" s="42"/>
      <c r="P50" s="42"/>
      <c r="Q50" s="42"/>
      <c r="R50" s="42"/>
      <c r="S50" s="42"/>
      <c r="T50" s="42"/>
      <c r="U50" s="42"/>
      <c r="V50" s="42"/>
      <c r="W50" s="42"/>
      <c r="X50" s="42"/>
      <c r="Y50" s="42"/>
      <c r="Z50" s="42"/>
      <c r="AA50" s="42"/>
      <c r="AB50" s="42"/>
      <c r="AC50" s="42"/>
      <c r="AD50" s="42"/>
      <c r="AE50" s="43"/>
      <c r="AF50" s="43"/>
      <c r="AG50" s="43"/>
      <c r="AH50" s="43"/>
      <c r="AI50" s="43"/>
      <c r="AJ50" s="43"/>
      <c r="AK50" s="43"/>
      <c r="AL50" s="43"/>
      <c r="AM50" s="43"/>
      <c r="AN50" s="43"/>
      <c r="AO50" s="43"/>
      <c r="AP50" s="43"/>
      <c r="AQ50" s="43"/>
      <c r="AR50" s="43"/>
      <c r="AS50" s="43"/>
    </row>
    <row r="51" spans="1:45" s="44" customFormat="1" ht="15" customHeight="1"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c r="M51" s="42"/>
      <c r="N51" s="42"/>
      <c r="O51" s="42"/>
      <c r="P51" s="42"/>
      <c r="Q51" s="42"/>
      <c r="R51" s="42"/>
      <c r="S51" s="42"/>
      <c r="T51" s="42"/>
      <c r="U51" s="42"/>
      <c r="V51" s="42"/>
      <c r="W51" s="42"/>
      <c r="X51" s="42"/>
      <c r="Y51" s="42"/>
      <c r="Z51" s="42"/>
      <c r="AA51" s="42"/>
      <c r="AB51" s="42"/>
      <c r="AC51" s="42"/>
      <c r="AD51" s="42"/>
      <c r="AE51" s="43"/>
      <c r="AF51" s="43"/>
      <c r="AG51" s="43"/>
      <c r="AH51" s="43"/>
      <c r="AI51" s="43"/>
      <c r="AJ51" s="43"/>
      <c r="AK51" s="43"/>
      <c r="AL51" s="43"/>
      <c r="AM51" s="43"/>
      <c r="AN51" s="43"/>
      <c r="AO51" s="43"/>
      <c r="AP51" s="43"/>
      <c r="AQ51" s="43"/>
      <c r="AR51" s="43"/>
      <c r="AS51" s="43"/>
    </row>
    <row r="52" spans="1:45" s="44" customFormat="1" ht="19.5" customHeight="1" x14ac:dyDescent="0.2">
      <c r="A52" s="40"/>
      <c r="B52" s="40"/>
      <c r="C52" s="40"/>
      <c r="D52" s="40"/>
      <c r="E52" s="22"/>
      <c r="F52" s="213" t="s">
        <v>111</v>
      </c>
      <c r="G52" s="213"/>
      <c r="H52" s="213"/>
      <c r="I52" s="213"/>
      <c r="J52" s="213"/>
      <c r="K52" s="213"/>
      <c r="L52" s="213"/>
      <c r="M52" s="42"/>
      <c r="N52" s="42"/>
      <c r="O52" s="42"/>
      <c r="P52" s="42"/>
      <c r="Q52" s="42"/>
      <c r="R52" s="42"/>
      <c r="S52" s="42"/>
      <c r="T52" s="42"/>
      <c r="U52" s="42"/>
      <c r="V52" s="42"/>
      <c r="W52" s="42"/>
      <c r="X52" s="42"/>
      <c r="Y52" s="42"/>
      <c r="Z52" s="42"/>
      <c r="AA52" s="42"/>
      <c r="AB52" s="42"/>
      <c r="AC52" s="42"/>
      <c r="AD52" s="42"/>
      <c r="AE52" s="43"/>
      <c r="AF52" s="43"/>
      <c r="AG52" s="43"/>
      <c r="AH52" s="43"/>
      <c r="AI52" s="43"/>
      <c r="AJ52" s="43"/>
      <c r="AK52" s="43"/>
      <c r="AL52" s="43"/>
      <c r="AM52" s="43"/>
      <c r="AN52" s="43"/>
      <c r="AO52" s="43"/>
      <c r="AP52" s="43"/>
      <c r="AQ52" s="43"/>
      <c r="AR52" s="43"/>
      <c r="AS52" s="43"/>
    </row>
    <row r="53" spans="1:45" s="44" customFormat="1" ht="8.4499999999999993" customHeight="1" x14ac:dyDescent="0.2">
      <c r="A53" s="40"/>
      <c r="B53" s="40"/>
      <c r="C53" s="40"/>
      <c r="D53" s="40"/>
      <c r="E53" s="22"/>
      <c r="F53" s="158" t="s">
        <v>113</v>
      </c>
      <c r="G53" s="159" t="s">
        <v>122</v>
      </c>
      <c r="H53" s="159" t="s">
        <v>123</v>
      </c>
      <c r="I53" s="159" t="s">
        <v>124</v>
      </c>
      <c r="J53" s="159" t="s">
        <v>125</v>
      </c>
      <c r="K53" s="145" t="s">
        <v>126</v>
      </c>
      <c r="L53" s="144" t="s">
        <v>114</v>
      </c>
      <c r="M53" s="42"/>
      <c r="N53" s="42"/>
      <c r="O53" s="42"/>
      <c r="P53" s="42"/>
      <c r="Q53" s="42"/>
      <c r="R53" s="42"/>
      <c r="S53" s="42"/>
      <c r="T53" s="42"/>
      <c r="U53" s="42"/>
      <c r="V53" s="42"/>
      <c r="W53" s="42"/>
      <c r="X53" s="42"/>
      <c r="Y53" s="42"/>
      <c r="Z53" s="42"/>
      <c r="AA53" s="42"/>
      <c r="AB53" s="42"/>
      <c r="AC53" s="42"/>
      <c r="AD53" s="42"/>
      <c r="AE53" s="43"/>
      <c r="AF53" s="43"/>
      <c r="AG53" s="43"/>
      <c r="AH53" s="43"/>
      <c r="AI53" s="43"/>
      <c r="AJ53" s="43"/>
      <c r="AK53" s="43"/>
      <c r="AL53" s="43"/>
      <c r="AM53" s="43"/>
      <c r="AN53" s="43"/>
      <c r="AO53" s="43"/>
      <c r="AP53" s="43"/>
      <c r="AQ53" s="43"/>
      <c r="AR53" s="43"/>
      <c r="AS53" s="43"/>
    </row>
    <row r="54" spans="1:45" ht="10.5" customHeight="1" x14ac:dyDescent="0.2">
      <c r="A54" s="11"/>
      <c r="B54" s="61"/>
      <c r="C54" s="9"/>
      <c r="D54" s="9"/>
      <c r="E54" s="8"/>
      <c r="F54" s="143"/>
      <c r="G54" s="143"/>
      <c r="H54" s="143"/>
      <c r="I54" s="143"/>
      <c r="J54" s="143"/>
      <c r="K54" s="143"/>
      <c r="L54" s="210">
        <f>SUM(F54:F56)</f>
        <v>0</v>
      </c>
      <c r="M54" s="2"/>
      <c r="N54" s="2"/>
      <c r="O54" s="2"/>
      <c r="P54" s="2"/>
      <c r="Q54" s="2"/>
      <c r="R54" s="2"/>
      <c r="S54" s="2"/>
      <c r="T54" s="2"/>
      <c r="U54" s="2"/>
      <c r="V54" s="2"/>
      <c r="W54" s="2"/>
      <c r="X54" s="2"/>
      <c r="Y54" s="2"/>
      <c r="Z54" s="2"/>
      <c r="AA54" s="2"/>
      <c r="AB54" s="2"/>
      <c r="AC54" s="2"/>
      <c r="AD54" s="2"/>
      <c r="AE54" s="3"/>
      <c r="AF54" s="3"/>
      <c r="AG54" s="3"/>
      <c r="AH54" s="3"/>
      <c r="AI54" s="3"/>
      <c r="AJ54" s="3"/>
      <c r="AK54" s="3"/>
      <c r="AL54" s="3"/>
      <c r="AM54" s="3"/>
      <c r="AN54" s="3"/>
      <c r="AO54" s="3"/>
      <c r="AP54" s="3"/>
      <c r="AQ54" s="3"/>
      <c r="AR54" s="3"/>
      <c r="AS54" s="3"/>
    </row>
    <row r="55" spans="1:45" s="47" customFormat="1" ht="9.6" customHeight="1" x14ac:dyDescent="0.2">
      <c r="A55" s="11"/>
      <c r="B55" s="61"/>
      <c r="C55" s="49"/>
      <c r="D55" s="49"/>
      <c r="E55" s="8"/>
      <c r="F55" s="143"/>
      <c r="G55" s="143"/>
      <c r="H55" s="143"/>
      <c r="I55" s="143"/>
      <c r="J55" s="143"/>
      <c r="K55" s="143"/>
      <c r="L55" s="211"/>
      <c r="M55" s="50"/>
      <c r="N55" s="50"/>
      <c r="O55" s="50"/>
      <c r="P55" s="50"/>
      <c r="Q55" s="50"/>
      <c r="R55" s="50"/>
      <c r="S55" s="50"/>
      <c r="T55" s="50"/>
      <c r="U55" s="50"/>
      <c r="V55" s="50"/>
      <c r="W55" s="50"/>
      <c r="X55" s="50"/>
      <c r="Y55" s="50"/>
      <c r="Z55" s="50"/>
      <c r="AA55" s="50"/>
      <c r="AB55" s="50"/>
      <c r="AC55" s="50"/>
      <c r="AD55" s="50"/>
      <c r="AE55" s="51"/>
      <c r="AF55" s="51"/>
      <c r="AG55" s="51"/>
      <c r="AH55" s="51"/>
      <c r="AI55" s="51"/>
      <c r="AJ55" s="51"/>
      <c r="AK55" s="51"/>
      <c r="AL55" s="51"/>
      <c r="AM55" s="51"/>
      <c r="AN55" s="51"/>
      <c r="AO55" s="51"/>
      <c r="AP55" s="51"/>
      <c r="AQ55" s="51"/>
      <c r="AR55" s="51"/>
      <c r="AS55" s="51"/>
    </row>
    <row r="56" spans="1:45" s="47" customFormat="1" x14ac:dyDescent="0.2">
      <c r="A56" s="11"/>
      <c r="B56" s="61"/>
      <c r="C56" s="49"/>
      <c r="D56" s="49"/>
      <c r="E56" s="50"/>
      <c r="F56" s="143"/>
      <c r="G56" s="143"/>
      <c r="H56" s="143"/>
      <c r="I56" s="143"/>
      <c r="J56" s="143"/>
      <c r="K56" s="143"/>
      <c r="L56" s="212"/>
      <c r="M56" s="50"/>
      <c r="N56" s="50"/>
      <c r="O56" s="50"/>
      <c r="P56" s="50"/>
      <c r="Q56" s="50"/>
      <c r="R56" s="50"/>
      <c r="S56" s="50"/>
      <c r="T56" s="50"/>
      <c r="U56" s="50"/>
      <c r="V56" s="50"/>
      <c r="W56" s="50"/>
      <c r="X56" s="50"/>
      <c r="Y56" s="50"/>
      <c r="Z56" s="50"/>
      <c r="AA56" s="50"/>
      <c r="AB56" s="50"/>
      <c r="AC56" s="50"/>
      <c r="AD56" s="50"/>
      <c r="AE56" s="51"/>
      <c r="AF56" s="51"/>
      <c r="AG56" s="51"/>
      <c r="AH56" s="51"/>
      <c r="AI56" s="51"/>
      <c r="AJ56" s="51"/>
      <c r="AK56" s="51"/>
      <c r="AL56" s="51"/>
      <c r="AM56" s="51"/>
      <c r="AN56" s="51"/>
      <c r="AO56" s="51"/>
      <c r="AP56" s="51"/>
      <c r="AQ56" s="51"/>
      <c r="AR56" s="51"/>
      <c r="AS56" s="51"/>
    </row>
    <row r="57" spans="1:45" s="47" customFormat="1" x14ac:dyDescent="0.2">
      <c r="A57" s="11"/>
      <c r="B57" s="61"/>
      <c r="C57" s="49"/>
      <c r="D57" s="49"/>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1"/>
      <c r="AF57" s="51"/>
      <c r="AG57" s="51"/>
      <c r="AH57" s="51"/>
      <c r="AI57" s="51"/>
      <c r="AJ57" s="51"/>
      <c r="AK57" s="51"/>
      <c r="AL57" s="51"/>
      <c r="AM57" s="51"/>
      <c r="AN57" s="51"/>
      <c r="AO57" s="51"/>
      <c r="AP57" s="51"/>
      <c r="AQ57" s="51"/>
      <c r="AR57" s="51"/>
      <c r="AS57" s="51"/>
    </row>
    <row r="58" spans="1:45" s="47" customFormat="1" x14ac:dyDescent="0.2">
      <c r="A58" s="52"/>
      <c r="B58" s="5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1"/>
      <c r="AF58" s="51"/>
      <c r="AG58" s="51"/>
      <c r="AH58" s="51"/>
      <c r="AI58" s="51"/>
      <c r="AJ58" s="51"/>
      <c r="AK58" s="51"/>
      <c r="AL58" s="51"/>
      <c r="AM58" s="51"/>
      <c r="AN58" s="51"/>
      <c r="AO58" s="51"/>
      <c r="AP58" s="51"/>
      <c r="AQ58" s="51"/>
      <c r="AR58" s="51"/>
      <c r="AS58" s="51"/>
    </row>
    <row r="59" spans="1:45" x14ac:dyDescent="0.2">
      <c r="A59" s="52"/>
      <c r="B59" s="5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3"/>
      <c r="AF59" s="3"/>
      <c r="AG59" s="3"/>
      <c r="AH59" s="3"/>
      <c r="AI59" s="3"/>
      <c r="AJ59" s="3"/>
      <c r="AK59" s="3"/>
      <c r="AL59" s="3"/>
      <c r="AM59" s="3"/>
      <c r="AN59" s="3"/>
      <c r="AO59" s="3"/>
      <c r="AP59" s="3"/>
      <c r="AQ59" s="3"/>
      <c r="AR59" s="3"/>
      <c r="AS59" s="3"/>
    </row>
    <row r="60" spans="1:45"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3"/>
      <c r="AF60" s="3"/>
      <c r="AG60" s="3"/>
      <c r="AH60" s="3"/>
      <c r="AI60" s="3"/>
      <c r="AJ60" s="3"/>
      <c r="AK60" s="3"/>
      <c r="AL60" s="3"/>
      <c r="AM60" s="3"/>
      <c r="AN60" s="3"/>
      <c r="AO60" s="3"/>
      <c r="AP60" s="3"/>
      <c r="AQ60" s="3"/>
      <c r="AR60" s="3"/>
      <c r="AS60" s="3"/>
    </row>
    <row r="61" spans="1:45"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3"/>
      <c r="AF61" s="3"/>
      <c r="AG61" s="3"/>
      <c r="AH61" s="3"/>
      <c r="AI61" s="3"/>
      <c r="AJ61" s="3"/>
      <c r="AK61" s="3"/>
      <c r="AL61" s="3"/>
      <c r="AM61" s="3"/>
      <c r="AN61" s="3"/>
      <c r="AO61" s="3"/>
      <c r="AP61" s="3"/>
      <c r="AQ61" s="3"/>
      <c r="AR61" s="3"/>
      <c r="AS61" s="3"/>
    </row>
    <row r="62" spans="1:45"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3"/>
      <c r="AF62" s="3"/>
      <c r="AG62" s="3"/>
      <c r="AH62" s="3"/>
      <c r="AI62" s="3"/>
      <c r="AJ62" s="3"/>
      <c r="AK62" s="3"/>
      <c r="AL62" s="3"/>
      <c r="AM62" s="3"/>
      <c r="AN62" s="3"/>
      <c r="AO62" s="3"/>
      <c r="AP62" s="3"/>
      <c r="AQ62" s="3"/>
      <c r="AR62" s="3"/>
      <c r="AS62" s="3"/>
    </row>
    <row r="63" spans="1:4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3"/>
      <c r="AF63" s="3"/>
      <c r="AG63" s="3"/>
      <c r="AH63" s="3"/>
      <c r="AI63" s="3"/>
      <c r="AJ63" s="3"/>
      <c r="AK63" s="3"/>
      <c r="AL63" s="3"/>
      <c r="AM63" s="3"/>
      <c r="AN63" s="3"/>
      <c r="AO63" s="3"/>
      <c r="AP63" s="3"/>
      <c r="AQ63" s="3"/>
      <c r="AR63" s="3"/>
      <c r="AS63" s="3"/>
    </row>
    <row r="64" spans="1:4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3"/>
      <c r="AF64" s="3"/>
      <c r="AG64" s="3"/>
      <c r="AH64" s="3"/>
      <c r="AI64" s="3"/>
      <c r="AJ64" s="3"/>
      <c r="AK64" s="3"/>
      <c r="AL64" s="3"/>
      <c r="AM64" s="3"/>
      <c r="AN64" s="3"/>
      <c r="AO64" s="3"/>
      <c r="AP64" s="3"/>
      <c r="AQ64" s="3"/>
      <c r="AR64" s="3"/>
      <c r="AS64" s="3"/>
    </row>
    <row r="65" spans="1:4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3"/>
      <c r="AF65" s="3"/>
      <c r="AG65" s="3"/>
      <c r="AH65" s="3"/>
      <c r="AI65" s="3"/>
      <c r="AJ65" s="3"/>
      <c r="AK65" s="3"/>
      <c r="AL65" s="3"/>
      <c r="AM65" s="3"/>
      <c r="AN65" s="3"/>
      <c r="AO65" s="3"/>
      <c r="AP65" s="3"/>
      <c r="AQ65" s="3"/>
      <c r="AR65" s="3"/>
      <c r="AS65" s="3"/>
    </row>
    <row r="66" spans="1:4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x14ac:dyDescent="0.2">
      <c r="A112" s="2"/>
      <c r="B112" s="2"/>
      <c r="C112" s="2"/>
      <c r="D112" s="2"/>
      <c r="E112" s="2"/>
      <c r="F112" s="3"/>
      <c r="G112" s="3"/>
      <c r="H112" s="3"/>
      <c r="I112" s="3"/>
      <c r="J112" s="3"/>
      <c r="K112" s="3"/>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x14ac:dyDescent="0.2">
      <c r="A113" s="2"/>
      <c r="B113" s="2"/>
      <c r="C113" s="2"/>
      <c r="D113" s="2"/>
      <c r="E113" s="2"/>
      <c r="F113" s="3"/>
      <c r="G113" s="3"/>
      <c r="H113" s="3"/>
      <c r="I113" s="3"/>
      <c r="J113" s="3"/>
      <c r="K113" s="3"/>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x14ac:dyDescent="0.2">
      <c r="A114" s="2"/>
      <c r="B114" s="2"/>
      <c r="C114" s="2"/>
      <c r="D114" s="2"/>
      <c r="E114" s="3"/>
      <c r="F114" s="3"/>
      <c r="G114" s="3"/>
      <c r="H114" s="3"/>
      <c r="I114" s="3"/>
      <c r="J114" s="3"/>
      <c r="K114" s="3"/>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x14ac:dyDescent="0.2">
      <c r="A115" s="2"/>
      <c r="B115" s="2"/>
      <c r="C115" s="2"/>
      <c r="D115" s="2"/>
      <c r="E115" s="3"/>
      <c r="F115" s="3"/>
      <c r="G115" s="3"/>
      <c r="H115" s="3"/>
      <c r="I115" s="3"/>
      <c r="J115" s="3"/>
      <c r="K115" s="3"/>
      <c r="L115" s="3"/>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x14ac:dyDescent="0.2">
      <c r="A116" s="2"/>
      <c r="B116" s="2"/>
      <c r="C116" s="2"/>
      <c r="D116" s="2"/>
      <c r="E116" s="3"/>
      <c r="F116" s="3"/>
      <c r="G116" s="3"/>
      <c r="H116" s="3"/>
      <c r="I116" s="3"/>
      <c r="J116" s="3"/>
      <c r="K116" s="3"/>
      <c r="L116" s="3"/>
      <c r="M116" s="3"/>
      <c r="N116" s="3"/>
      <c r="O116" s="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x14ac:dyDescent="0.2">
      <c r="A117" s="3"/>
      <c r="B117" s="3"/>
      <c r="C117" s="3"/>
      <c r="D117" s="3"/>
      <c r="E117" s="3"/>
      <c r="F117" s="3"/>
      <c r="G117" s="3"/>
      <c r="H117" s="3"/>
      <c r="I117" s="3"/>
      <c r="J117" s="3"/>
      <c r="K117" s="3"/>
      <c r="L117" s="3"/>
      <c r="M117" s="3"/>
      <c r="N117" s="3"/>
      <c r="O117" s="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x14ac:dyDescent="0.2">
      <c r="A118" s="3"/>
      <c r="B118" s="3"/>
      <c r="C118" s="3"/>
      <c r="D118" s="3"/>
      <c r="E118" s="3"/>
      <c r="L118" s="3"/>
      <c r="M118" s="3"/>
      <c r="N118" s="3"/>
      <c r="O118" s="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x14ac:dyDescent="0.2">
      <c r="A119" s="3"/>
      <c r="B119" s="3"/>
      <c r="C119" s="3"/>
      <c r="D119" s="3"/>
      <c r="E119" s="3"/>
      <c r="L119" s="3"/>
      <c r="M119" s="3"/>
      <c r="N119" s="3"/>
      <c r="O119" s="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x14ac:dyDescent="0.2">
      <c r="A120" s="3"/>
      <c r="B120" s="3"/>
      <c r="C120" s="3"/>
      <c r="D120" s="3"/>
      <c r="L120" s="3"/>
      <c r="M120" s="3"/>
      <c r="N120" s="3"/>
      <c r="O120" s="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x14ac:dyDescent="0.2">
      <c r="A121" s="3"/>
      <c r="B121" s="3"/>
      <c r="C121" s="3"/>
      <c r="D121" s="3"/>
      <c r="M121" s="3"/>
      <c r="N121" s="3"/>
      <c r="O121" s="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x14ac:dyDescent="0.2">
      <c r="A122" s="3"/>
      <c r="B122" s="3"/>
      <c r="C122" s="3"/>
      <c r="D122" s="3"/>
    </row>
  </sheetData>
  <mergeCells count="59">
    <mergeCell ref="A6:A7"/>
    <mergeCell ref="B6:B7"/>
    <mergeCell ref="C6:C7"/>
    <mergeCell ref="D6:D7"/>
    <mergeCell ref="E6:E7"/>
    <mergeCell ref="A2:L2"/>
    <mergeCell ref="F3:H3"/>
    <mergeCell ref="J4:L4"/>
    <mergeCell ref="D5:F5"/>
    <mergeCell ref="J5:L5"/>
    <mergeCell ref="K15:L15"/>
    <mergeCell ref="G6:G7"/>
    <mergeCell ref="H6:I6"/>
    <mergeCell ref="J6:J7"/>
    <mergeCell ref="K6: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9:L39"/>
    <mergeCell ref="K28:L28"/>
    <mergeCell ref="K29:L29"/>
    <mergeCell ref="K30:L30"/>
    <mergeCell ref="K31:L31"/>
    <mergeCell ref="K32:L32"/>
    <mergeCell ref="K33:L33"/>
    <mergeCell ref="K34:L34"/>
    <mergeCell ref="K35:L35"/>
    <mergeCell ref="K36:L36"/>
    <mergeCell ref="K37:L37"/>
    <mergeCell ref="K38:L38"/>
    <mergeCell ref="L54:L56"/>
    <mergeCell ref="F52:L52"/>
    <mergeCell ref="K45:L45"/>
    <mergeCell ref="F46:G46"/>
    <mergeCell ref="K46:L46"/>
    <mergeCell ref="F47:G47"/>
    <mergeCell ref="K47:L47"/>
    <mergeCell ref="K48:L48"/>
    <mergeCell ref="F49:H49"/>
    <mergeCell ref="I49:J49"/>
    <mergeCell ref="K49:L49"/>
    <mergeCell ref="F50:H50"/>
    <mergeCell ref="I50:L50"/>
  </mergeCells>
  <dataValidations count="9">
    <dataValidation allowBlank="1" showInputMessage="1" showErrorMessage="1" promptTitle="Overtime to Pay Out" prompt="If you would like to pay out any overtime hours worked, enter the amount here.  If you would like to leave it as comp time, then leave this blank." sqref="I49:J49"/>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Comp Time Usage" prompt="If you accrued comp time, enter the amount of hours you would like to use._x000a_" sqref="G8:G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Vacation Usage" prompt="Enter in the amount of vacation hours used.  Remember to round your usage to the nearest quarter hour." sqref="D8:D38"/>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3 C35:C38">
      <formula1>"&gt;0"</formula1>
    </dataValidation>
  </dataValidations>
  <printOptions horizontalCentered="1" verticalCentered="1"/>
  <pageMargins left="0.75" right="0.75" top="0.6" bottom="0.5" header="0.1" footer="0.1"/>
  <pageSetup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2"/>
  <sheetViews>
    <sheetView topLeftCell="A22" zoomScaleNormal="100" workbookViewId="0">
      <selection activeCell="I40" sqref="I40"/>
    </sheetView>
  </sheetViews>
  <sheetFormatPr defaultColWidth="11.42578125" defaultRowHeight="12.75" x14ac:dyDescent="0.2"/>
  <cols>
    <col min="1" max="1" width="6.5703125" style="4" customWidth="1"/>
    <col min="2" max="10" width="7.7109375" style="4" customWidth="1"/>
    <col min="11" max="12" width="9.28515625" style="4" customWidth="1"/>
    <col min="13" max="13" width="11.42578125" style="4" customWidth="1"/>
    <col min="14" max="16384" width="11.42578125" style="4"/>
  </cols>
  <sheetData>
    <row r="1" spans="1:45" ht="39.75" customHeight="1" thickBot="1" x14ac:dyDescent="0.25"/>
    <row r="2" spans="1:45" ht="28.5" customHeight="1" thickBot="1" x14ac:dyDescent="0.25">
      <c r="A2" s="243" t="s">
        <v>135</v>
      </c>
      <c r="B2" s="244"/>
      <c r="C2" s="244"/>
      <c r="D2" s="244"/>
      <c r="E2" s="244"/>
      <c r="F2" s="244"/>
      <c r="G2" s="244"/>
      <c r="H2" s="244"/>
      <c r="I2" s="244"/>
      <c r="J2" s="244"/>
      <c r="K2" s="244"/>
      <c r="L2" s="245"/>
    </row>
    <row r="3" spans="1:45" ht="4.5" customHeight="1" x14ac:dyDescent="0.3">
      <c r="A3" s="1"/>
      <c r="B3" s="22"/>
      <c r="C3" s="10"/>
      <c r="D3" s="10"/>
      <c r="E3" s="26"/>
      <c r="F3" s="246"/>
      <c r="G3" s="246"/>
      <c r="H3" s="246"/>
      <c r="I3" s="26"/>
      <c r="J3" s="27"/>
      <c r="K3" s="27"/>
      <c r="L3" s="25"/>
      <c r="M3" s="2"/>
      <c r="N3" s="2"/>
      <c r="O3" s="2"/>
      <c r="P3" s="2"/>
      <c r="Q3" s="2"/>
      <c r="R3" s="2"/>
      <c r="S3" s="2"/>
      <c r="T3" s="2"/>
      <c r="U3" s="2"/>
      <c r="V3" s="2"/>
      <c r="W3" s="2"/>
      <c r="X3" s="2"/>
      <c r="Y3" s="2"/>
      <c r="Z3" s="2"/>
      <c r="AA3" s="2"/>
      <c r="AB3" s="2"/>
      <c r="AC3" s="2"/>
      <c r="AD3" s="2"/>
      <c r="AE3" s="3"/>
      <c r="AF3" s="3"/>
      <c r="AG3" s="3"/>
      <c r="AH3" s="3"/>
      <c r="AI3" s="3"/>
      <c r="AJ3" s="3"/>
      <c r="AK3" s="3"/>
      <c r="AL3" s="3"/>
      <c r="AM3" s="3"/>
      <c r="AN3" s="3"/>
      <c r="AO3" s="3"/>
      <c r="AP3" s="3"/>
      <c r="AQ3" s="3"/>
      <c r="AR3" s="3"/>
      <c r="AS3" s="3"/>
    </row>
    <row r="4" spans="1:45" s="34" customFormat="1" ht="16.5" customHeight="1" x14ac:dyDescent="0.25">
      <c r="A4" s="8" t="s">
        <v>46</v>
      </c>
      <c r="B4" s="29"/>
      <c r="C4" s="33"/>
      <c r="D4" s="36">
        <f>'Info Sheet'!B7</f>
        <v>0</v>
      </c>
      <c r="E4" s="33"/>
      <c r="F4" s="33"/>
      <c r="G4" s="30"/>
      <c r="H4" s="37" t="s">
        <v>29</v>
      </c>
      <c r="I4" s="31"/>
      <c r="J4" s="247">
        <f>'Info Sheet'!C9</f>
        <v>0</v>
      </c>
      <c r="K4" s="247"/>
      <c r="L4" s="247"/>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row>
    <row r="5" spans="1:45" s="28" customFormat="1" ht="14.25" customHeight="1" x14ac:dyDescent="0.2">
      <c r="A5" s="8" t="s">
        <v>25</v>
      </c>
      <c r="B5" s="22"/>
      <c r="C5" s="36"/>
      <c r="D5" s="248">
        <f>'Info Sheet'!B13</f>
        <v>0</v>
      </c>
      <c r="E5" s="248"/>
      <c r="F5" s="248"/>
      <c r="G5" s="36"/>
      <c r="H5" s="37" t="s">
        <v>26</v>
      </c>
      <c r="I5" s="37"/>
      <c r="J5" s="249">
        <f>'Info Sheet'!C11</f>
        <v>0</v>
      </c>
      <c r="K5" s="249"/>
      <c r="L5" s="24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ht="27" customHeight="1" x14ac:dyDescent="0.2">
      <c r="A6" s="250" t="s">
        <v>8</v>
      </c>
      <c r="B6" s="235" t="s">
        <v>7</v>
      </c>
      <c r="C6" s="235" t="s">
        <v>38</v>
      </c>
      <c r="D6" s="235" t="s">
        <v>6</v>
      </c>
      <c r="E6" s="235" t="s">
        <v>9</v>
      </c>
      <c r="F6" s="135" t="s">
        <v>28</v>
      </c>
      <c r="G6" s="235" t="s">
        <v>13</v>
      </c>
      <c r="H6" s="237" t="s">
        <v>23</v>
      </c>
      <c r="I6" s="238"/>
      <c r="J6" s="235" t="s">
        <v>72</v>
      </c>
      <c r="K6" s="239" t="s">
        <v>45</v>
      </c>
      <c r="L6" s="240"/>
      <c r="M6" s="2"/>
      <c r="N6" s="2"/>
      <c r="O6" s="2"/>
      <c r="P6" s="2"/>
      <c r="Q6" s="2"/>
      <c r="R6" s="2"/>
      <c r="S6" s="2"/>
      <c r="T6" s="2"/>
      <c r="U6" s="2"/>
      <c r="V6" s="2"/>
      <c r="W6" s="2"/>
      <c r="X6" s="2"/>
      <c r="Y6" s="2"/>
      <c r="Z6" s="2"/>
      <c r="AA6" s="2"/>
      <c r="AB6" s="2"/>
      <c r="AC6" s="2"/>
      <c r="AD6" s="2"/>
      <c r="AE6" s="3"/>
      <c r="AF6" s="3"/>
      <c r="AG6" s="3"/>
      <c r="AH6" s="3"/>
      <c r="AI6" s="3"/>
      <c r="AJ6" s="3"/>
      <c r="AK6" s="3"/>
      <c r="AL6" s="3"/>
      <c r="AM6" s="3"/>
      <c r="AN6" s="3"/>
      <c r="AO6" s="3"/>
      <c r="AP6" s="3"/>
      <c r="AQ6" s="3"/>
      <c r="AR6" s="3"/>
      <c r="AS6" s="3"/>
    </row>
    <row r="7" spans="1:45" x14ac:dyDescent="0.2">
      <c r="A7" s="251"/>
      <c r="B7" s="236"/>
      <c r="C7" s="236"/>
      <c r="D7" s="236"/>
      <c r="E7" s="236"/>
      <c r="F7" s="136"/>
      <c r="G7" s="236"/>
      <c r="H7" s="138" t="s">
        <v>36</v>
      </c>
      <c r="I7" s="113" t="s">
        <v>37</v>
      </c>
      <c r="J7" s="236"/>
      <c r="K7" s="241"/>
      <c r="L7" s="242"/>
      <c r="M7" s="2"/>
      <c r="N7" s="2"/>
      <c r="O7" s="2"/>
      <c r="P7" s="2"/>
      <c r="Q7" s="2"/>
      <c r="R7" s="2"/>
      <c r="S7" s="2"/>
      <c r="T7" s="2"/>
      <c r="U7" s="2"/>
      <c r="V7" s="2"/>
      <c r="W7" s="2"/>
      <c r="X7" s="2"/>
      <c r="Y7" s="2"/>
      <c r="Z7" s="2"/>
      <c r="AA7" s="2"/>
      <c r="AB7" s="2"/>
      <c r="AC7" s="2"/>
      <c r="AD7" s="2"/>
      <c r="AE7" s="3"/>
      <c r="AF7" s="3"/>
      <c r="AG7" s="3"/>
      <c r="AH7" s="3"/>
      <c r="AI7" s="3"/>
      <c r="AJ7" s="3"/>
      <c r="AK7" s="3"/>
      <c r="AL7" s="3"/>
      <c r="AM7" s="3"/>
      <c r="AN7" s="3"/>
      <c r="AO7" s="3"/>
      <c r="AP7" s="3"/>
      <c r="AQ7" s="3"/>
      <c r="AR7" s="3"/>
      <c r="AS7" s="3"/>
    </row>
    <row r="8" spans="1:45" ht="12" customHeight="1" x14ac:dyDescent="0.2">
      <c r="A8" s="63">
        <v>1</v>
      </c>
      <c r="B8" s="5"/>
      <c r="C8" s="55"/>
      <c r="D8" s="5"/>
      <c r="E8" s="5"/>
      <c r="F8" s="5"/>
      <c r="G8" s="5"/>
      <c r="H8" s="5"/>
      <c r="I8" s="5"/>
      <c r="J8" s="5"/>
      <c r="K8" s="233"/>
      <c r="L8" s="234"/>
      <c r="M8" s="2"/>
      <c r="N8" s="2"/>
      <c r="O8" s="2"/>
      <c r="P8" s="2"/>
      <c r="Q8" s="2"/>
      <c r="R8" s="2"/>
      <c r="S8" s="2"/>
      <c r="T8" s="2"/>
      <c r="U8" s="2"/>
      <c r="V8" s="2"/>
      <c r="W8" s="2"/>
      <c r="X8" s="2"/>
      <c r="Y8" s="2"/>
      <c r="Z8" s="2"/>
      <c r="AA8" s="2"/>
      <c r="AB8" s="2"/>
      <c r="AC8" s="2"/>
      <c r="AD8" s="2"/>
      <c r="AE8" s="3"/>
      <c r="AF8" s="3"/>
      <c r="AG8" s="3"/>
      <c r="AH8" s="3"/>
      <c r="AI8" s="3"/>
      <c r="AJ8" s="3"/>
      <c r="AK8" s="3"/>
      <c r="AL8" s="3"/>
      <c r="AM8" s="3"/>
      <c r="AN8" s="3"/>
      <c r="AO8" s="3"/>
      <c r="AP8" s="3"/>
      <c r="AQ8" s="3"/>
      <c r="AR8" s="3"/>
      <c r="AS8" s="3"/>
    </row>
    <row r="9" spans="1:45" ht="12" customHeight="1" x14ac:dyDescent="0.2">
      <c r="A9" s="62">
        <v>2</v>
      </c>
      <c r="B9" s="5">
        <f>(8*'Info Sheet'!B15)-SUM(D9:G9,J9)</f>
        <v>0</v>
      </c>
      <c r="C9" s="55"/>
      <c r="D9" s="5"/>
      <c r="E9" s="5"/>
      <c r="F9" s="5"/>
      <c r="G9" s="5"/>
      <c r="H9" s="5"/>
      <c r="I9" s="5"/>
      <c r="J9" s="5"/>
      <c r="K9" s="233"/>
      <c r="L9" s="234"/>
      <c r="M9" s="2"/>
      <c r="N9" s="2"/>
      <c r="O9" s="2"/>
      <c r="P9" s="2"/>
      <c r="Q9" s="2"/>
      <c r="R9" s="2"/>
      <c r="S9" s="2"/>
      <c r="T9" s="2"/>
      <c r="U9" s="2"/>
      <c r="V9" s="2"/>
      <c r="W9" s="2"/>
      <c r="X9" s="2"/>
      <c r="Y9" s="2"/>
      <c r="Z9" s="2"/>
      <c r="AA9" s="2"/>
      <c r="AB9" s="2"/>
      <c r="AC9" s="2"/>
      <c r="AD9" s="2"/>
      <c r="AE9" s="3"/>
      <c r="AF9" s="3"/>
      <c r="AG9" s="3"/>
      <c r="AH9" s="3"/>
      <c r="AI9" s="3"/>
      <c r="AJ9" s="3"/>
      <c r="AK9" s="3"/>
      <c r="AL9" s="3"/>
      <c r="AM9" s="3"/>
      <c r="AN9" s="3"/>
      <c r="AO9" s="3"/>
      <c r="AP9" s="3"/>
      <c r="AQ9" s="3"/>
      <c r="AR9" s="3"/>
      <c r="AS9" s="3"/>
    </row>
    <row r="10" spans="1:45" ht="12" customHeight="1" x14ac:dyDescent="0.2">
      <c r="A10" s="62">
        <v>3</v>
      </c>
      <c r="B10" s="5">
        <f>(8*'Info Sheet'!B15)-SUM(D10:G10,J10)</f>
        <v>0</v>
      </c>
      <c r="C10" s="55"/>
      <c r="D10" s="5"/>
      <c r="E10" s="5"/>
      <c r="F10" s="5"/>
      <c r="G10" s="5"/>
      <c r="H10" s="5"/>
      <c r="I10" s="5"/>
      <c r="J10" s="5"/>
      <c r="K10" s="233"/>
      <c r="L10" s="234"/>
      <c r="M10" s="2"/>
      <c r="N10" s="2"/>
      <c r="O10" s="6"/>
      <c r="P10" s="6"/>
      <c r="Q10" s="2"/>
      <c r="R10" s="2"/>
      <c r="S10" s="2"/>
      <c r="T10" s="2"/>
      <c r="U10" s="2"/>
      <c r="V10" s="2"/>
      <c r="W10" s="2"/>
      <c r="X10" s="2"/>
      <c r="Y10" s="2"/>
      <c r="Z10" s="2"/>
      <c r="AA10" s="2"/>
      <c r="AB10" s="2"/>
      <c r="AC10" s="2"/>
      <c r="AD10" s="2"/>
      <c r="AE10" s="3"/>
      <c r="AF10" s="3"/>
      <c r="AG10" s="3"/>
      <c r="AH10" s="3"/>
      <c r="AI10" s="3"/>
      <c r="AJ10" s="3"/>
      <c r="AK10" s="3"/>
      <c r="AL10" s="3"/>
      <c r="AM10" s="3"/>
      <c r="AN10" s="3"/>
      <c r="AO10" s="3"/>
      <c r="AP10" s="3"/>
      <c r="AQ10" s="3"/>
      <c r="AR10" s="3"/>
      <c r="AS10" s="3"/>
    </row>
    <row r="11" spans="1:45" ht="12" customHeight="1" x14ac:dyDescent="0.2">
      <c r="A11" s="62">
        <v>4</v>
      </c>
      <c r="B11" s="5">
        <f>(8*'Info Sheet'!B15)-SUM(D11:G11,J11)</f>
        <v>0</v>
      </c>
      <c r="C11" s="55"/>
      <c r="D11" s="5"/>
      <c r="E11" s="5"/>
      <c r="F11" s="5"/>
      <c r="G11" s="5"/>
      <c r="H11" s="5"/>
      <c r="I11" s="5"/>
      <c r="J11" s="5"/>
      <c r="K11" s="233"/>
      <c r="L11" s="234"/>
      <c r="M11" s="2"/>
      <c r="N11" s="2"/>
      <c r="O11" s="7"/>
      <c r="P11" s="7"/>
      <c r="Q11" s="2"/>
      <c r="R11" s="2"/>
      <c r="S11" s="2"/>
      <c r="T11" s="2"/>
      <c r="U11" s="2"/>
      <c r="V11" s="2"/>
      <c r="W11" s="2"/>
      <c r="X11" s="2"/>
      <c r="Y11" s="2"/>
      <c r="Z11" s="2"/>
      <c r="AA11" s="2"/>
      <c r="AB11" s="2"/>
      <c r="AC11" s="2"/>
      <c r="AD11" s="2"/>
      <c r="AE11" s="3"/>
      <c r="AF11" s="3"/>
      <c r="AG11" s="3"/>
      <c r="AH11" s="3"/>
      <c r="AI11" s="3"/>
      <c r="AJ11" s="3"/>
      <c r="AK11" s="3"/>
      <c r="AL11" s="3"/>
      <c r="AM11" s="3"/>
      <c r="AN11" s="3"/>
      <c r="AO11" s="3"/>
      <c r="AP11" s="3"/>
      <c r="AQ11" s="3"/>
      <c r="AR11" s="3"/>
      <c r="AS11" s="3"/>
    </row>
    <row r="12" spans="1:45" ht="12" customHeight="1" x14ac:dyDescent="0.2">
      <c r="A12" s="62">
        <v>5</v>
      </c>
      <c r="B12" s="5">
        <f>(8*'Info Sheet'!B15)-SUM(D12:G12,J12)</f>
        <v>0</v>
      </c>
      <c r="C12" s="55"/>
      <c r="D12" s="5"/>
      <c r="E12" s="5"/>
      <c r="F12" s="5"/>
      <c r="G12" s="5"/>
      <c r="H12" s="5"/>
      <c r="I12" s="5"/>
      <c r="J12" s="5"/>
      <c r="K12" s="233"/>
      <c r="L12" s="234"/>
      <c r="M12" s="2"/>
      <c r="N12" s="2"/>
      <c r="O12" s="6"/>
      <c r="P12" s="6"/>
      <c r="Q12" s="2"/>
      <c r="R12" s="2"/>
      <c r="S12" s="2"/>
      <c r="T12" s="2"/>
      <c r="U12" s="2"/>
      <c r="V12" s="2"/>
      <c r="W12" s="2"/>
      <c r="X12" s="2"/>
      <c r="Y12" s="2"/>
      <c r="Z12" s="2"/>
      <c r="AA12" s="2"/>
      <c r="AB12" s="2"/>
      <c r="AC12" s="2"/>
      <c r="AD12" s="2"/>
      <c r="AE12" s="3"/>
      <c r="AF12" s="3"/>
      <c r="AG12" s="3"/>
      <c r="AH12" s="3"/>
      <c r="AI12" s="3"/>
      <c r="AJ12" s="3"/>
      <c r="AK12" s="3"/>
      <c r="AL12" s="3"/>
      <c r="AM12" s="3"/>
      <c r="AN12" s="3"/>
      <c r="AO12" s="3"/>
      <c r="AP12" s="3"/>
      <c r="AQ12" s="3"/>
      <c r="AR12" s="3"/>
      <c r="AS12" s="3"/>
    </row>
    <row r="13" spans="1:45" ht="12" customHeight="1" x14ac:dyDescent="0.2">
      <c r="A13" s="62">
        <v>6</v>
      </c>
      <c r="B13" s="5">
        <f>(8*'Info Sheet'!B15)-SUM(D13:G13,J13)</f>
        <v>0</v>
      </c>
      <c r="C13" s="55"/>
      <c r="D13" s="5"/>
      <c r="E13" s="5"/>
      <c r="F13" s="5"/>
      <c r="G13" s="5"/>
      <c r="H13" s="5"/>
      <c r="I13" s="5"/>
      <c r="J13" s="5"/>
      <c r="K13" s="233"/>
      <c r="L13" s="234"/>
      <c r="M13" s="2"/>
      <c r="N13" s="2"/>
      <c r="O13" s="2"/>
      <c r="P13" s="2"/>
      <c r="Q13" s="2"/>
      <c r="R13" s="2"/>
      <c r="S13" s="2"/>
      <c r="T13" s="2"/>
      <c r="U13" s="2"/>
      <c r="V13" s="2"/>
      <c r="W13" s="2"/>
      <c r="X13" s="2"/>
      <c r="Y13" s="2"/>
      <c r="Z13" s="2"/>
      <c r="AA13" s="2"/>
      <c r="AB13" s="2"/>
      <c r="AC13" s="2"/>
      <c r="AD13" s="2"/>
      <c r="AE13" s="3"/>
      <c r="AF13" s="3"/>
      <c r="AG13" s="3"/>
      <c r="AH13" s="3"/>
      <c r="AI13" s="3"/>
      <c r="AJ13" s="3"/>
      <c r="AK13" s="3"/>
      <c r="AL13" s="3"/>
      <c r="AM13" s="3"/>
      <c r="AN13" s="3"/>
      <c r="AO13" s="3"/>
      <c r="AP13" s="3"/>
      <c r="AQ13" s="3"/>
      <c r="AR13" s="3"/>
      <c r="AS13" s="3"/>
    </row>
    <row r="14" spans="1:45" ht="12" customHeight="1" x14ac:dyDescent="0.2">
      <c r="A14" s="63">
        <v>7</v>
      </c>
      <c r="B14" s="5"/>
      <c r="C14" s="55"/>
      <c r="D14" s="5"/>
      <c r="E14" s="5"/>
      <c r="F14" s="5"/>
      <c r="G14" s="5"/>
      <c r="H14" s="5"/>
      <c r="I14" s="5"/>
      <c r="J14" s="5"/>
      <c r="K14" s="233"/>
      <c r="L14" s="234"/>
      <c r="M14" s="2"/>
      <c r="N14" s="2"/>
      <c r="O14" s="2"/>
      <c r="P14" s="2"/>
      <c r="Q14" s="2"/>
      <c r="R14" s="2"/>
      <c r="S14" s="2"/>
      <c r="T14" s="2"/>
      <c r="U14" s="2"/>
      <c r="V14" s="2"/>
      <c r="W14" s="2"/>
      <c r="X14" s="2"/>
      <c r="Y14" s="2"/>
      <c r="Z14" s="2"/>
      <c r="AA14" s="2"/>
      <c r="AB14" s="2"/>
      <c r="AC14" s="2"/>
      <c r="AD14" s="2"/>
      <c r="AE14" s="3"/>
      <c r="AF14" s="3"/>
      <c r="AG14" s="3"/>
      <c r="AH14" s="3"/>
      <c r="AI14" s="3"/>
      <c r="AJ14" s="3"/>
      <c r="AK14" s="3"/>
      <c r="AL14" s="3"/>
      <c r="AM14" s="3"/>
      <c r="AN14" s="3"/>
      <c r="AO14" s="3"/>
      <c r="AP14" s="3"/>
      <c r="AQ14" s="3"/>
      <c r="AR14" s="3"/>
      <c r="AS14" s="3"/>
    </row>
    <row r="15" spans="1:45" ht="12" customHeight="1" x14ac:dyDescent="0.2">
      <c r="A15" s="63">
        <v>8</v>
      </c>
      <c r="B15" s="5"/>
      <c r="C15" s="55"/>
      <c r="D15" s="5"/>
      <c r="E15" s="5"/>
      <c r="F15" s="5"/>
      <c r="G15" s="5"/>
      <c r="H15" s="5"/>
      <c r="I15" s="5"/>
      <c r="J15" s="5"/>
      <c r="K15" s="233"/>
      <c r="L15" s="234"/>
      <c r="M15" s="2"/>
      <c r="N15" s="2"/>
      <c r="O15" s="2"/>
      <c r="P15" s="2"/>
      <c r="Q15" s="2"/>
      <c r="R15" s="2"/>
      <c r="S15" s="2"/>
      <c r="T15" s="2"/>
      <c r="U15" s="2"/>
      <c r="V15" s="2"/>
      <c r="W15" s="2"/>
      <c r="X15" s="2"/>
      <c r="Y15" s="2"/>
      <c r="Z15" s="2"/>
      <c r="AA15" s="2"/>
      <c r="AB15" s="2"/>
      <c r="AC15" s="2"/>
      <c r="AD15" s="2"/>
      <c r="AE15" s="3"/>
      <c r="AF15" s="3"/>
      <c r="AG15" s="3"/>
      <c r="AH15" s="3"/>
      <c r="AI15" s="3"/>
      <c r="AJ15" s="3"/>
      <c r="AK15" s="3"/>
      <c r="AL15" s="3"/>
      <c r="AM15" s="3"/>
      <c r="AN15" s="3"/>
      <c r="AO15" s="3"/>
      <c r="AP15" s="3"/>
      <c r="AQ15" s="3"/>
      <c r="AR15" s="3"/>
      <c r="AS15" s="3"/>
    </row>
    <row r="16" spans="1:45" ht="12" customHeight="1" x14ac:dyDescent="0.2">
      <c r="A16" s="62">
        <v>9</v>
      </c>
      <c r="B16" s="5">
        <f>(8*'Info Sheet'!B15)-SUM(D16:G16,J16)</f>
        <v>0</v>
      </c>
      <c r="C16" s="55"/>
      <c r="D16" s="5"/>
      <c r="E16" s="5"/>
      <c r="F16" s="5"/>
      <c r="G16" s="5"/>
      <c r="H16" s="5"/>
      <c r="I16" s="5"/>
      <c r="J16" s="5"/>
      <c r="K16" s="233"/>
      <c r="L16" s="234"/>
      <c r="M16" s="2"/>
      <c r="N16" s="2"/>
      <c r="O16" s="2"/>
      <c r="P16" s="2"/>
      <c r="Q16" s="2"/>
      <c r="R16" s="2"/>
      <c r="S16" s="2"/>
      <c r="T16" s="2"/>
      <c r="U16" s="2"/>
      <c r="V16" s="2"/>
      <c r="W16" s="2"/>
      <c r="X16" s="2"/>
      <c r="Y16" s="2"/>
      <c r="Z16" s="2"/>
      <c r="AA16" s="2"/>
      <c r="AB16" s="2"/>
      <c r="AC16" s="2"/>
      <c r="AD16" s="2"/>
      <c r="AE16" s="3"/>
      <c r="AF16" s="3"/>
      <c r="AG16" s="3"/>
      <c r="AH16" s="3"/>
      <c r="AI16" s="3"/>
      <c r="AJ16" s="3"/>
      <c r="AK16" s="3"/>
      <c r="AL16" s="3"/>
      <c r="AM16" s="3"/>
      <c r="AN16" s="3"/>
      <c r="AO16" s="3"/>
      <c r="AP16" s="3"/>
      <c r="AQ16" s="3"/>
      <c r="AR16" s="3"/>
      <c r="AS16" s="3"/>
    </row>
    <row r="17" spans="1:45" ht="12" customHeight="1" x14ac:dyDescent="0.2">
      <c r="A17" s="62">
        <v>10</v>
      </c>
      <c r="B17" s="5">
        <f>(8*'Info Sheet'!B15)-SUM(D17:G17,J17)</f>
        <v>0</v>
      </c>
      <c r="C17" s="55"/>
      <c r="D17" s="5"/>
      <c r="E17" s="5"/>
      <c r="F17" s="5"/>
      <c r="G17" s="5"/>
      <c r="H17" s="5"/>
      <c r="I17" s="5"/>
      <c r="J17" s="5"/>
      <c r="K17" s="233"/>
      <c r="L17" s="234"/>
      <c r="M17" s="2"/>
      <c r="N17" s="2"/>
      <c r="O17" s="2"/>
      <c r="P17" s="2"/>
      <c r="Q17" s="2"/>
      <c r="R17" s="2"/>
      <c r="S17" s="2"/>
      <c r="T17" s="2"/>
      <c r="U17" s="2"/>
      <c r="V17" s="2"/>
      <c r="W17" s="2"/>
      <c r="X17" s="2"/>
      <c r="Y17" s="2"/>
      <c r="Z17" s="2"/>
      <c r="AA17" s="2"/>
      <c r="AB17" s="2"/>
      <c r="AC17" s="2"/>
      <c r="AD17" s="2"/>
      <c r="AE17" s="3"/>
      <c r="AF17" s="3"/>
      <c r="AG17" s="3"/>
      <c r="AH17" s="3"/>
      <c r="AI17" s="3"/>
      <c r="AJ17" s="3"/>
      <c r="AK17" s="3"/>
      <c r="AL17" s="3"/>
      <c r="AM17" s="3"/>
      <c r="AN17" s="3"/>
      <c r="AO17" s="3"/>
      <c r="AP17" s="3"/>
      <c r="AQ17" s="3"/>
      <c r="AR17" s="3"/>
      <c r="AS17" s="3"/>
    </row>
    <row r="18" spans="1:45" ht="12" customHeight="1" x14ac:dyDescent="0.2">
      <c r="A18" s="62">
        <v>11</v>
      </c>
      <c r="B18" s="5">
        <f>(8*'Info Sheet'!B15)-SUM(D18:G18,J18)</f>
        <v>0</v>
      </c>
      <c r="C18" s="55"/>
      <c r="D18" s="5"/>
      <c r="E18" s="5"/>
      <c r="F18" s="5"/>
      <c r="G18" s="5"/>
      <c r="H18" s="5"/>
      <c r="I18" s="5"/>
      <c r="J18" s="5"/>
      <c r="K18" s="233"/>
      <c r="L18" s="234"/>
      <c r="M18" s="2"/>
      <c r="N18" s="2"/>
      <c r="O18" s="2"/>
      <c r="P18" s="2"/>
      <c r="Q18" s="2"/>
      <c r="R18" s="2"/>
      <c r="S18" s="2"/>
      <c r="T18" s="2"/>
      <c r="U18" s="2"/>
      <c r="V18" s="2"/>
      <c r="W18" s="2"/>
      <c r="X18" s="2"/>
      <c r="Y18" s="2"/>
      <c r="Z18" s="2"/>
      <c r="AA18" s="2"/>
      <c r="AB18" s="2"/>
      <c r="AC18" s="2"/>
      <c r="AD18" s="2"/>
      <c r="AE18" s="3"/>
      <c r="AF18" s="3"/>
      <c r="AG18" s="3"/>
      <c r="AH18" s="3"/>
      <c r="AI18" s="3"/>
      <c r="AJ18" s="3"/>
      <c r="AK18" s="3"/>
      <c r="AL18" s="3"/>
      <c r="AM18" s="3"/>
      <c r="AN18" s="3"/>
      <c r="AO18" s="3"/>
      <c r="AP18" s="3"/>
      <c r="AQ18" s="3"/>
      <c r="AR18" s="3"/>
      <c r="AS18" s="3"/>
    </row>
    <row r="19" spans="1:45" ht="12" customHeight="1" x14ac:dyDescent="0.2">
      <c r="A19" s="62">
        <v>12</v>
      </c>
      <c r="B19" s="5">
        <f>(8*'Info Sheet'!B15)-SUM(D19:G19,J19)</f>
        <v>0</v>
      </c>
      <c r="C19" s="55"/>
      <c r="D19" s="5"/>
      <c r="E19" s="5"/>
      <c r="F19" s="5"/>
      <c r="G19" s="5"/>
      <c r="H19" s="5"/>
      <c r="I19" s="5"/>
      <c r="J19" s="5"/>
      <c r="K19" s="233"/>
      <c r="L19" s="234"/>
      <c r="M19" s="2"/>
      <c r="N19" s="2"/>
      <c r="O19" s="2"/>
      <c r="P19" s="2"/>
      <c r="Q19" s="2"/>
      <c r="R19" s="2"/>
      <c r="S19" s="2"/>
      <c r="T19" s="2"/>
      <c r="U19" s="2"/>
      <c r="V19" s="2"/>
      <c r="W19" s="2"/>
      <c r="X19" s="2"/>
      <c r="Y19" s="2"/>
      <c r="Z19" s="2"/>
      <c r="AA19" s="2"/>
      <c r="AB19" s="2"/>
      <c r="AC19" s="2"/>
      <c r="AD19" s="2"/>
      <c r="AE19" s="3"/>
      <c r="AF19" s="3"/>
      <c r="AG19" s="3"/>
      <c r="AH19" s="3"/>
      <c r="AI19" s="3"/>
      <c r="AJ19" s="3"/>
      <c r="AK19" s="3"/>
      <c r="AL19" s="3"/>
      <c r="AM19" s="3"/>
      <c r="AN19" s="3"/>
      <c r="AO19" s="3"/>
      <c r="AP19" s="3"/>
      <c r="AQ19" s="3"/>
      <c r="AR19" s="3"/>
      <c r="AS19" s="3"/>
    </row>
    <row r="20" spans="1:45" ht="12" customHeight="1" x14ac:dyDescent="0.2">
      <c r="A20" s="62">
        <v>13</v>
      </c>
      <c r="B20" s="5">
        <f>(8*'Info Sheet'!B15)-SUM(D20:G20,J20)</f>
        <v>0</v>
      </c>
      <c r="C20" s="55"/>
      <c r="D20" s="5"/>
      <c r="E20" s="5"/>
      <c r="F20" s="5"/>
      <c r="G20" s="5"/>
      <c r="H20" s="5"/>
      <c r="I20" s="5"/>
      <c r="J20" s="5"/>
      <c r="K20" s="233"/>
      <c r="L20" s="234"/>
      <c r="M20" s="2"/>
      <c r="N20" s="2"/>
      <c r="O20" s="2"/>
      <c r="P20" s="2"/>
      <c r="Q20" s="2"/>
      <c r="R20" s="2"/>
      <c r="S20" s="2"/>
      <c r="T20" s="2"/>
      <c r="U20" s="2"/>
      <c r="V20" s="2"/>
      <c r="W20" s="2"/>
      <c r="X20" s="2"/>
      <c r="Y20" s="2"/>
      <c r="Z20" s="2"/>
      <c r="AA20" s="2"/>
      <c r="AB20" s="2"/>
      <c r="AC20" s="2"/>
      <c r="AD20" s="2"/>
      <c r="AE20" s="3"/>
      <c r="AF20" s="3"/>
      <c r="AG20" s="3"/>
      <c r="AH20" s="3"/>
      <c r="AI20" s="3"/>
      <c r="AJ20" s="3"/>
      <c r="AK20" s="3"/>
      <c r="AL20" s="3"/>
      <c r="AM20" s="3"/>
      <c r="AN20" s="3"/>
      <c r="AO20" s="3"/>
      <c r="AP20" s="3"/>
      <c r="AQ20" s="3"/>
      <c r="AR20" s="3"/>
      <c r="AS20" s="3"/>
    </row>
    <row r="21" spans="1:45" ht="12" customHeight="1" x14ac:dyDescent="0.2">
      <c r="A21" s="63">
        <v>14</v>
      </c>
      <c r="B21" s="5"/>
      <c r="C21" s="55"/>
      <c r="D21" s="5"/>
      <c r="E21" s="5"/>
      <c r="F21" s="5"/>
      <c r="G21" s="5"/>
      <c r="H21" s="5"/>
      <c r="I21" s="5"/>
      <c r="J21" s="5"/>
      <c r="K21" s="233"/>
      <c r="L21" s="234"/>
      <c r="M21" s="2"/>
      <c r="N21" s="2"/>
      <c r="O21" s="2"/>
      <c r="P21" s="2"/>
      <c r="Q21" s="2"/>
      <c r="R21" s="2"/>
      <c r="S21" s="2"/>
      <c r="T21" s="2"/>
      <c r="U21" s="2"/>
      <c r="V21" s="2"/>
      <c r="W21" s="2"/>
      <c r="X21" s="2"/>
      <c r="Y21" s="2"/>
      <c r="Z21" s="2"/>
      <c r="AA21" s="2"/>
      <c r="AB21" s="2"/>
      <c r="AC21" s="2"/>
      <c r="AD21" s="2"/>
      <c r="AE21" s="3"/>
      <c r="AF21" s="3"/>
      <c r="AG21" s="3"/>
      <c r="AH21" s="3"/>
      <c r="AI21" s="3"/>
      <c r="AJ21" s="3"/>
      <c r="AK21" s="3"/>
      <c r="AL21" s="3"/>
      <c r="AM21" s="3"/>
      <c r="AN21" s="3"/>
      <c r="AO21" s="3"/>
      <c r="AP21" s="3"/>
      <c r="AQ21" s="3"/>
      <c r="AR21" s="3"/>
      <c r="AS21" s="3"/>
    </row>
    <row r="22" spans="1:45" ht="12" customHeight="1" x14ac:dyDescent="0.2">
      <c r="A22" s="63">
        <v>15</v>
      </c>
      <c r="B22" s="5"/>
      <c r="C22" s="121"/>
      <c r="D22" s="5"/>
      <c r="E22" s="5"/>
      <c r="F22" s="5"/>
      <c r="G22" s="5"/>
      <c r="H22" s="5"/>
      <c r="I22" s="5"/>
      <c r="J22" s="5"/>
      <c r="K22" s="233"/>
      <c r="L22" s="234"/>
      <c r="M22" s="2"/>
      <c r="N22" s="2"/>
      <c r="O22" s="2"/>
      <c r="P22" s="2"/>
      <c r="Q22" s="2"/>
      <c r="R22" s="2"/>
      <c r="S22" s="2"/>
      <c r="T22" s="2"/>
      <c r="U22" s="2"/>
      <c r="V22" s="2"/>
      <c r="W22" s="2"/>
      <c r="X22" s="2"/>
      <c r="Y22" s="2"/>
      <c r="Z22" s="2"/>
      <c r="AA22" s="2"/>
      <c r="AB22" s="2"/>
      <c r="AC22" s="2"/>
      <c r="AD22" s="2"/>
      <c r="AE22" s="3"/>
      <c r="AF22" s="3"/>
      <c r="AG22" s="3"/>
      <c r="AH22" s="3"/>
      <c r="AI22" s="3"/>
      <c r="AJ22" s="3"/>
      <c r="AK22" s="3"/>
      <c r="AL22" s="3"/>
      <c r="AM22" s="3"/>
      <c r="AN22" s="3"/>
      <c r="AO22" s="3"/>
      <c r="AP22" s="3"/>
      <c r="AQ22" s="3"/>
      <c r="AR22" s="3"/>
      <c r="AS22" s="3"/>
    </row>
    <row r="23" spans="1:45" ht="12" customHeight="1" x14ac:dyDescent="0.2">
      <c r="A23" s="62">
        <v>16</v>
      </c>
      <c r="B23" s="5">
        <f>(8*'Info Sheet'!B15)-SUM(D23:G23,J23)</f>
        <v>0</v>
      </c>
      <c r="C23" s="55"/>
      <c r="D23" s="5"/>
      <c r="E23" s="5"/>
      <c r="F23" s="5"/>
      <c r="G23" s="5"/>
      <c r="H23" s="5"/>
      <c r="I23" s="5"/>
      <c r="J23" s="5"/>
      <c r="K23" s="233"/>
      <c r="L23" s="234"/>
      <c r="M23" s="2"/>
      <c r="N23" s="2"/>
      <c r="O23" s="2"/>
      <c r="P23" s="2"/>
      <c r="Q23" s="2"/>
      <c r="R23" s="2"/>
      <c r="S23" s="2"/>
      <c r="T23" s="2"/>
      <c r="U23" s="2"/>
      <c r="V23" s="2"/>
      <c r="W23" s="2"/>
      <c r="X23" s="2"/>
      <c r="Y23" s="2"/>
      <c r="Z23" s="2"/>
      <c r="AA23" s="2"/>
      <c r="AB23" s="2"/>
      <c r="AC23" s="2"/>
      <c r="AD23" s="2"/>
      <c r="AE23" s="3"/>
      <c r="AF23" s="3"/>
      <c r="AG23" s="3"/>
      <c r="AH23" s="3"/>
      <c r="AI23" s="3"/>
      <c r="AJ23" s="3"/>
      <c r="AK23" s="3"/>
      <c r="AL23" s="3"/>
      <c r="AM23" s="3"/>
      <c r="AN23" s="3"/>
      <c r="AO23" s="3"/>
      <c r="AP23" s="3"/>
      <c r="AQ23" s="3"/>
      <c r="AR23" s="3"/>
      <c r="AS23" s="3"/>
    </row>
    <row r="24" spans="1:45" ht="12" customHeight="1" x14ac:dyDescent="0.2">
      <c r="A24" s="62">
        <v>17</v>
      </c>
      <c r="B24" s="5">
        <f>(8*'Info Sheet'!B15)-SUM(D24:G24,J24)</f>
        <v>0</v>
      </c>
      <c r="C24" s="55"/>
      <c r="D24" s="5"/>
      <c r="E24" s="5"/>
      <c r="F24" s="5"/>
      <c r="G24" s="5"/>
      <c r="H24" s="5"/>
      <c r="I24" s="5"/>
      <c r="J24" s="5"/>
      <c r="K24" s="233"/>
      <c r="L24" s="234"/>
      <c r="M24" s="2"/>
      <c r="N24" s="2"/>
      <c r="O24" s="2"/>
      <c r="P24" s="2"/>
      <c r="Q24" s="2"/>
      <c r="R24" s="2"/>
      <c r="S24" s="2"/>
      <c r="T24" s="2"/>
      <c r="U24" s="2"/>
      <c r="V24" s="2"/>
      <c r="W24" s="2"/>
      <c r="X24" s="2"/>
      <c r="Y24" s="2"/>
      <c r="Z24" s="2"/>
      <c r="AA24" s="2"/>
      <c r="AB24" s="2"/>
      <c r="AC24" s="2"/>
      <c r="AD24" s="2"/>
      <c r="AE24" s="3"/>
      <c r="AF24" s="3"/>
      <c r="AG24" s="3"/>
      <c r="AH24" s="3"/>
      <c r="AI24" s="3"/>
      <c r="AJ24" s="3"/>
      <c r="AK24" s="3"/>
      <c r="AL24" s="3"/>
      <c r="AM24" s="3"/>
      <c r="AN24" s="3"/>
      <c r="AO24" s="3"/>
      <c r="AP24" s="3"/>
      <c r="AQ24" s="3"/>
      <c r="AR24" s="3"/>
      <c r="AS24" s="3"/>
    </row>
    <row r="25" spans="1:45" ht="12" customHeight="1" x14ac:dyDescent="0.2">
      <c r="A25" s="62">
        <v>18</v>
      </c>
      <c r="B25" s="5">
        <f>(8*'Info Sheet'!B15)-SUM(D25:G25,J25)</f>
        <v>0</v>
      </c>
      <c r="C25" s="121"/>
      <c r="D25" s="5"/>
      <c r="E25" s="5"/>
      <c r="F25" s="5"/>
      <c r="G25" s="5"/>
      <c r="H25" s="5"/>
      <c r="I25" s="5"/>
      <c r="J25" s="5"/>
      <c r="K25" s="233"/>
      <c r="L25" s="234"/>
      <c r="M25" s="2"/>
      <c r="N25" s="2"/>
      <c r="O25" s="2"/>
      <c r="P25" s="2"/>
      <c r="Q25" s="2"/>
      <c r="R25" s="2"/>
      <c r="S25" s="2"/>
      <c r="T25" s="2"/>
      <c r="U25" s="2"/>
      <c r="V25" s="2"/>
      <c r="W25" s="2"/>
      <c r="X25" s="2"/>
      <c r="Y25" s="2"/>
      <c r="Z25" s="2"/>
      <c r="AA25" s="2"/>
      <c r="AB25" s="2"/>
      <c r="AC25" s="2"/>
      <c r="AD25" s="2"/>
      <c r="AE25" s="3"/>
      <c r="AF25" s="3"/>
      <c r="AG25" s="3"/>
      <c r="AH25" s="3"/>
      <c r="AI25" s="3"/>
      <c r="AJ25" s="3"/>
      <c r="AK25" s="3"/>
      <c r="AL25" s="3"/>
      <c r="AM25" s="3"/>
      <c r="AN25" s="3"/>
      <c r="AO25" s="3"/>
      <c r="AP25" s="3"/>
      <c r="AQ25" s="3"/>
      <c r="AR25" s="3"/>
      <c r="AS25" s="3"/>
    </row>
    <row r="26" spans="1:45" ht="12" customHeight="1" x14ac:dyDescent="0.2">
      <c r="A26" s="62">
        <v>19</v>
      </c>
      <c r="B26" s="5">
        <f>(8*'Info Sheet'!B15)-SUM(D26:G26,J26)</f>
        <v>0</v>
      </c>
      <c r="C26" s="55"/>
      <c r="D26" s="5"/>
      <c r="E26" s="5"/>
      <c r="F26" s="5"/>
      <c r="G26" s="5"/>
      <c r="H26" s="5"/>
      <c r="I26" s="5"/>
      <c r="J26" s="5"/>
      <c r="K26" s="233"/>
      <c r="L26" s="234"/>
      <c r="M26" s="2"/>
      <c r="N26" s="2"/>
      <c r="O26" s="2"/>
      <c r="P26" s="2"/>
      <c r="Q26" s="2"/>
      <c r="R26" s="2"/>
      <c r="S26" s="2"/>
      <c r="T26" s="2"/>
      <c r="U26" s="2"/>
      <c r="V26" s="2"/>
      <c r="W26" s="2"/>
      <c r="X26" s="2"/>
      <c r="Y26" s="2"/>
      <c r="Z26" s="2"/>
      <c r="AA26" s="2"/>
      <c r="AB26" s="2"/>
      <c r="AC26" s="2"/>
      <c r="AD26" s="2"/>
      <c r="AE26" s="3"/>
      <c r="AF26" s="3"/>
      <c r="AG26" s="3"/>
      <c r="AH26" s="3"/>
      <c r="AI26" s="3"/>
      <c r="AJ26" s="3"/>
      <c r="AK26" s="3"/>
      <c r="AL26" s="3"/>
      <c r="AM26" s="3"/>
      <c r="AN26" s="3"/>
      <c r="AO26" s="3"/>
      <c r="AP26" s="3"/>
      <c r="AQ26" s="3"/>
      <c r="AR26" s="3"/>
      <c r="AS26" s="3"/>
    </row>
    <row r="27" spans="1:45" ht="12" customHeight="1" x14ac:dyDescent="0.2">
      <c r="A27" s="62">
        <v>20</v>
      </c>
      <c r="B27" s="5">
        <f>(8*'Info Sheet'!B15)-SUM(D27:G27,J27)</f>
        <v>0</v>
      </c>
      <c r="C27" s="55"/>
      <c r="D27" s="5"/>
      <c r="E27" s="5"/>
      <c r="F27" s="5"/>
      <c r="G27" s="5"/>
      <c r="H27" s="5"/>
      <c r="I27" s="5"/>
      <c r="J27" s="5"/>
      <c r="K27" s="233"/>
      <c r="L27" s="234"/>
      <c r="M27" s="2"/>
      <c r="N27" s="2"/>
      <c r="O27" s="2"/>
      <c r="P27" s="2"/>
      <c r="Q27" s="2"/>
      <c r="R27" s="2"/>
      <c r="S27" s="2"/>
      <c r="T27" s="2"/>
      <c r="U27" s="2"/>
      <c r="V27" s="2"/>
      <c r="W27" s="2"/>
      <c r="X27" s="2"/>
      <c r="Y27" s="2"/>
      <c r="Z27" s="2"/>
      <c r="AA27" s="2"/>
      <c r="AB27" s="2"/>
      <c r="AC27" s="2"/>
      <c r="AD27" s="2"/>
      <c r="AE27" s="3"/>
      <c r="AF27" s="3"/>
      <c r="AG27" s="3"/>
      <c r="AH27" s="3"/>
      <c r="AI27" s="3"/>
      <c r="AJ27" s="3"/>
      <c r="AK27" s="3"/>
      <c r="AL27" s="3"/>
      <c r="AM27" s="3"/>
      <c r="AN27" s="3"/>
      <c r="AO27" s="3"/>
      <c r="AP27" s="3"/>
      <c r="AQ27" s="3"/>
      <c r="AR27" s="3"/>
      <c r="AS27" s="3"/>
    </row>
    <row r="28" spans="1:45" ht="12" customHeight="1" x14ac:dyDescent="0.2">
      <c r="A28" s="63">
        <v>21</v>
      </c>
      <c r="B28" s="5"/>
      <c r="C28" s="55"/>
      <c r="D28" s="5"/>
      <c r="E28" s="5"/>
      <c r="F28" s="5"/>
      <c r="G28" s="5"/>
      <c r="H28" s="5"/>
      <c r="I28" s="5"/>
      <c r="J28" s="5"/>
      <c r="K28" s="233"/>
      <c r="L28" s="234"/>
      <c r="M28" s="2"/>
      <c r="N28" s="2"/>
      <c r="O28" s="2"/>
      <c r="P28" s="2"/>
      <c r="Q28" s="2"/>
      <c r="R28" s="2"/>
      <c r="S28" s="2"/>
      <c r="T28" s="2"/>
      <c r="U28" s="2"/>
      <c r="V28" s="2"/>
      <c r="W28" s="2"/>
      <c r="X28" s="2"/>
      <c r="Y28" s="2"/>
      <c r="Z28" s="2"/>
      <c r="AA28" s="2"/>
      <c r="AB28" s="2"/>
      <c r="AC28" s="2"/>
      <c r="AD28" s="2"/>
      <c r="AE28" s="3"/>
      <c r="AF28" s="3"/>
      <c r="AG28" s="3"/>
      <c r="AH28" s="3"/>
      <c r="AI28" s="3"/>
      <c r="AJ28" s="3"/>
      <c r="AK28" s="3"/>
      <c r="AL28" s="3"/>
      <c r="AM28" s="3"/>
      <c r="AN28" s="3"/>
      <c r="AO28" s="3"/>
      <c r="AP28" s="3"/>
      <c r="AQ28" s="3"/>
      <c r="AR28" s="3"/>
      <c r="AS28" s="3"/>
    </row>
    <row r="29" spans="1:45" ht="12" customHeight="1" x14ac:dyDescent="0.2">
      <c r="A29" s="63">
        <v>22</v>
      </c>
      <c r="B29" s="5"/>
      <c r="C29" s="55"/>
      <c r="D29" s="5"/>
      <c r="E29" s="5"/>
      <c r="F29" s="5"/>
      <c r="G29" s="5"/>
      <c r="H29" s="5"/>
      <c r="I29" s="5"/>
      <c r="J29" s="5"/>
      <c r="K29" s="233"/>
      <c r="L29" s="234"/>
      <c r="M29" s="2"/>
      <c r="N29" s="2"/>
      <c r="O29" s="2"/>
      <c r="P29" s="2"/>
      <c r="Q29" s="2"/>
      <c r="R29" s="2"/>
      <c r="S29" s="2"/>
      <c r="T29" s="2"/>
      <c r="U29" s="2"/>
      <c r="V29" s="2"/>
      <c r="W29" s="2"/>
      <c r="X29" s="2"/>
      <c r="Y29" s="2"/>
      <c r="Z29" s="2"/>
      <c r="AA29" s="2"/>
      <c r="AB29" s="2"/>
      <c r="AC29" s="2"/>
      <c r="AD29" s="2"/>
      <c r="AE29" s="3"/>
      <c r="AF29" s="3"/>
      <c r="AG29" s="3"/>
      <c r="AH29" s="3"/>
      <c r="AI29" s="3"/>
      <c r="AJ29" s="3"/>
      <c r="AK29" s="3"/>
      <c r="AL29" s="3"/>
      <c r="AM29" s="3"/>
      <c r="AN29" s="3"/>
      <c r="AO29" s="3"/>
      <c r="AP29" s="3"/>
      <c r="AQ29" s="3"/>
      <c r="AR29" s="3"/>
      <c r="AS29" s="3"/>
    </row>
    <row r="30" spans="1:45" ht="12" customHeight="1" x14ac:dyDescent="0.2">
      <c r="A30" s="62">
        <v>23</v>
      </c>
      <c r="B30" s="5">
        <f>(8*'Info Sheet'!B15)-SUM(D30:G30,J30)</f>
        <v>0</v>
      </c>
      <c r="C30" s="55"/>
      <c r="D30" s="5"/>
      <c r="E30" s="5"/>
      <c r="F30" s="5"/>
      <c r="G30" s="5"/>
      <c r="H30" s="5"/>
      <c r="I30" s="5"/>
      <c r="J30" s="5"/>
      <c r="K30" s="233"/>
      <c r="L30" s="234"/>
      <c r="M30" s="2"/>
      <c r="N30" s="2"/>
      <c r="O30" s="2"/>
      <c r="P30" s="2"/>
      <c r="Q30" s="2"/>
      <c r="R30" s="2"/>
      <c r="S30" s="2"/>
      <c r="T30" s="2"/>
      <c r="U30" s="2"/>
      <c r="V30" s="2"/>
      <c r="W30" s="2"/>
      <c r="X30" s="2"/>
      <c r="Y30" s="2"/>
      <c r="Z30" s="2"/>
      <c r="AA30" s="2"/>
      <c r="AB30" s="2"/>
      <c r="AC30" s="2"/>
      <c r="AD30" s="2"/>
      <c r="AE30" s="3"/>
      <c r="AF30" s="3"/>
      <c r="AG30" s="3"/>
      <c r="AH30" s="3"/>
      <c r="AI30" s="3"/>
      <c r="AJ30" s="3"/>
      <c r="AK30" s="3"/>
      <c r="AL30" s="3"/>
      <c r="AM30" s="3"/>
      <c r="AN30" s="3"/>
      <c r="AO30" s="3"/>
      <c r="AP30" s="3"/>
      <c r="AQ30" s="3"/>
      <c r="AR30" s="3"/>
      <c r="AS30" s="3"/>
    </row>
    <row r="31" spans="1:45" ht="12" customHeight="1" x14ac:dyDescent="0.2">
      <c r="A31" s="62">
        <v>24</v>
      </c>
      <c r="B31" s="5">
        <f>(8*'Info Sheet'!B15)-SUM(D31:G31,J31)</f>
        <v>0</v>
      </c>
      <c r="C31" s="55"/>
      <c r="D31" s="5"/>
      <c r="E31" s="5"/>
      <c r="F31" s="5"/>
      <c r="G31" s="5"/>
      <c r="H31" s="5"/>
      <c r="I31" s="5"/>
      <c r="J31" s="5"/>
      <c r="K31" s="233"/>
      <c r="L31" s="234"/>
      <c r="M31" s="2"/>
      <c r="N31" s="2"/>
      <c r="O31" s="2"/>
      <c r="P31" s="2"/>
      <c r="Q31" s="2"/>
      <c r="R31" s="2"/>
      <c r="S31" s="2"/>
      <c r="T31" s="2"/>
      <c r="U31" s="2"/>
      <c r="V31" s="2"/>
      <c r="W31" s="2"/>
      <c r="X31" s="2"/>
      <c r="Y31" s="2"/>
      <c r="Z31" s="2"/>
      <c r="AA31" s="2"/>
      <c r="AB31" s="2"/>
      <c r="AC31" s="2"/>
      <c r="AD31" s="2"/>
      <c r="AE31" s="3"/>
      <c r="AF31" s="3"/>
      <c r="AG31" s="3"/>
      <c r="AH31" s="3"/>
      <c r="AI31" s="3"/>
      <c r="AJ31" s="3"/>
      <c r="AK31" s="3"/>
      <c r="AL31" s="3"/>
      <c r="AM31" s="3"/>
      <c r="AN31" s="3"/>
      <c r="AO31" s="3"/>
      <c r="AP31" s="3"/>
      <c r="AQ31" s="3"/>
      <c r="AR31" s="3"/>
      <c r="AS31" s="3"/>
    </row>
    <row r="32" spans="1:45" ht="12" customHeight="1" x14ac:dyDescent="0.2">
      <c r="A32" s="62">
        <v>25</v>
      </c>
      <c r="B32" s="5">
        <f>(8*'Info Sheet'!B15)-SUM(D32:G32,J32)</f>
        <v>0</v>
      </c>
      <c r="C32" s="55"/>
      <c r="D32" s="5"/>
      <c r="E32" s="5"/>
      <c r="F32" s="5"/>
      <c r="G32" s="5"/>
      <c r="H32" s="5"/>
      <c r="I32" s="5"/>
      <c r="J32" s="5"/>
      <c r="K32" s="233"/>
      <c r="L32" s="234"/>
      <c r="M32" s="2"/>
      <c r="N32" s="2"/>
      <c r="O32" s="2"/>
      <c r="P32" s="2"/>
      <c r="Q32" s="2"/>
      <c r="R32" s="2"/>
      <c r="S32" s="2"/>
      <c r="T32" s="2"/>
      <c r="U32" s="2"/>
      <c r="V32" s="2"/>
      <c r="W32" s="2"/>
      <c r="X32" s="2"/>
      <c r="Y32" s="2"/>
      <c r="Z32" s="2"/>
      <c r="AA32" s="2"/>
      <c r="AB32" s="2"/>
      <c r="AC32" s="2"/>
      <c r="AD32" s="2"/>
      <c r="AE32" s="3"/>
      <c r="AF32" s="3"/>
      <c r="AG32" s="3"/>
      <c r="AH32" s="3"/>
      <c r="AI32" s="3"/>
      <c r="AJ32" s="3"/>
      <c r="AK32" s="3"/>
      <c r="AL32" s="3"/>
      <c r="AM32" s="3"/>
      <c r="AN32" s="3"/>
      <c r="AO32" s="3"/>
      <c r="AP32" s="3"/>
      <c r="AQ32" s="3"/>
      <c r="AR32" s="3"/>
      <c r="AS32" s="3"/>
    </row>
    <row r="33" spans="1:45" ht="12" customHeight="1" x14ac:dyDescent="0.2">
      <c r="A33" s="62">
        <v>26</v>
      </c>
      <c r="B33" s="5">
        <f>(8*'Info Sheet'!B15)-SUM(D33:G33,J33)</f>
        <v>0</v>
      </c>
      <c r="C33" s="55"/>
      <c r="D33" s="5"/>
      <c r="E33" s="5"/>
      <c r="F33" s="5"/>
      <c r="G33" s="5"/>
      <c r="H33" s="5"/>
      <c r="I33" s="5"/>
      <c r="J33" s="5"/>
      <c r="K33" s="233"/>
      <c r="L33" s="234"/>
      <c r="M33" s="2"/>
      <c r="N33" s="2"/>
      <c r="O33" s="2"/>
      <c r="P33" s="2"/>
      <c r="Q33" s="2"/>
      <c r="R33" s="2"/>
      <c r="S33" s="2"/>
      <c r="T33" s="2"/>
      <c r="U33" s="2"/>
      <c r="V33" s="2"/>
      <c r="W33" s="2"/>
      <c r="X33" s="2"/>
      <c r="Y33" s="2"/>
      <c r="Z33" s="2"/>
      <c r="AA33" s="2"/>
      <c r="AB33" s="2"/>
      <c r="AC33" s="2"/>
      <c r="AD33" s="2"/>
      <c r="AE33" s="3"/>
      <c r="AF33" s="3"/>
      <c r="AG33" s="3"/>
      <c r="AH33" s="3"/>
      <c r="AI33" s="3"/>
      <c r="AJ33" s="3"/>
      <c r="AK33" s="3"/>
      <c r="AL33" s="3"/>
      <c r="AM33" s="3"/>
      <c r="AN33" s="3"/>
      <c r="AO33" s="3"/>
      <c r="AP33" s="3"/>
      <c r="AQ33" s="3"/>
      <c r="AR33" s="3"/>
      <c r="AS33" s="3"/>
    </row>
    <row r="34" spans="1:45" ht="12" customHeight="1" x14ac:dyDescent="0.2">
      <c r="A34" s="62">
        <v>27</v>
      </c>
      <c r="B34" s="5">
        <f>(8*'Info Sheet'!B15)-SUM(D34:G34,J34)</f>
        <v>0</v>
      </c>
      <c r="C34" s="55"/>
      <c r="D34" s="5"/>
      <c r="E34" s="5"/>
      <c r="F34" s="5"/>
      <c r="G34" s="5"/>
      <c r="H34" s="5"/>
      <c r="I34" s="5"/>
      <c r="J34" s="5"/>
      <c r="K34" s="233"/>
      <c r="L34" s="234"/>
      <c r="M34" s="2"/>
      <c r="N34" s="2"/>
      <c r="O34" s="2"/>
      <c r="P34" s="2"/>
      <c r="Q34" s="2"/>
      <c r="R34" s="2"/>
      <c r="S34" s="2"/>
      <c r="T34" s="2"/>
      <c r="U34" s="2"/>
      <c r="V34" s="2"/>
      <c r="W34" s="2"/>
      <c r="X34" s="2"/>
      <c r="Y34" s="2"/>
      <c r="Z34" s="2"/>
      <c r="AA34" s="2"/>
      <c r="AB34" s="2"/>
      <c r="AC34" s="2"/>
      <c r="AD34" s="2"/>
      <c r="AE34" s="3"/>
      <c r="AF34" s="3"/>
      <c r="AG34" s="3"/>
      <c r="AH34" s="3"/>
      <c r="AI34" s="3"/>
      <c r="AJ34" s="3"/>
      <c r="AK34" s="3"/>
      <c r="AL34" s="3"/>
      <c r="AM34" s="3"/>
      <c r="AN34" s="3"/>
      <c r="AO34" s="3"/>
      <c r="AP34" s="3"/>
      <c r="AQ34" s="3"/>
      <c r="AR34" s="3"/>
      <c r="AS34" s="3"/>
    </row>
    <row r="35" spans="1:45" ht="12" customHeight="1" x14ac:dyDescent="0.2">
      <c r="A35" s="63">
        <v>28</v>
      </c>
      <c r="B35" s="5"/>
      <c r="C35" s="55"/>
      <c r="D35" s="5"/>
      <c r="E35" s="5"/>
      <c r="F35" s="5"/>
      <c r="G35" s="5"/>
      <c r="H35" s="5"/>
      <c r="I35" s="5"/>
      <c r="J35" s="5"/>
      <c r="K35" s="233"/>
      <c r="L35" s="234"/>
      <c r="M35" s="2"/>
      <c r="N35" s="2"/>
      <c r="O35" s="2"/>
      <c r="P35" s="2"/>
      <c r="Q35" s="2"/>
      <c r="R35" s="2"/>
      <c r="S35" s="2"/>
      <c r="T35" s="2"/>
      <c r="U35" s="2"/>
      <c r="V35" s="2"/>
      <c r="W35" s="2"/>
      <c r="X35" s="2"/>
      <c r="Y35" s="2"/>
      <c r="Z35" s="2"/>
      <c r="AA35" s="2"/>
      <c r="AB35" s="2"/>
      <c r="AC35" s="2"/>
      <c r="AD35" s="2"/>
      <c r="AE35" s="3"/>
      <c r="AF35" s="3"/>
      <c r="AG35" s="3"/>
      <c r="AH35" s="3"/>
      <c r="AI35" s="3"/>
      <c r="AJ35" s="3"/>
      <c r="AK35" s="3"/>
      <c r="AL35" s="3"/>
      <c r="AM35" s="3"/>
      <c r="AN35" s="3"/>
      <c r="AO35" s="3"/>
      <c r="AP35" s="3"/>
      <c r="AQ35" s="3"/>
      <c r="AR35" s="3"/>
      <c r="AS35" s="3"/>
    </row>
    <row r="36" spans="1:45" ht="12" customHeight="1" x14ac:dyDescent="0.2">
      <c r="A36" s="63">
        <v>29</v>
      </c>
      <c r="B36" s="5"/>
      <c r="C36" s="55"/>
      <c r="D36" s="5"/>
      <c r="E36" s="5"/>
      <c r="F36" s="5"/>
      <c r="G36" s="5"/>
      <c r="H36" s="5"/>
      <c r="I36" s="5"/>
      <c r="J36" s="5"/>
      <c r="K36" s="233"/>
      <c r="L36" s="234"/>
      <c r="M36" s="2"/>
      <c r="N36" s="2"/>
      <c r="O36" s="2"/>
      <c r="P36" s="2"/>
      <c r="Q36" s="2"/>
      <c r="R36" s="2"/>
      <c r="S36" s="2"/>
      <c r="T36" s="2"/>
      <c r="U36" s="2"/>
      <c r="V36" s="2"/>
      <c r="W36" s="2"/>
      <c r="X36" s="2"/>
      <c r="Y36" s="2"/>
      <c r="Z36" s="2"/>
      <c r="AA36" s="2"/>
      <c r="AB36" s="2"/>
      <c r="AC36" s="2"/>
      <c r="AD36" s="2"/>
      <c r="AE36" s="3"/>
      <c r="AF36" s="3"/>
      <c r="AG36" s="3"/>
      <c r="AH36" s="3"/>
      <c r="AI36" s="3"/>
      <c r="AJ36" s="3"/>
      <c r="AK36" s="3"/>
      <c r="AL36" s="3"/>
      <c r="AM36" s="3"/>
      <c r="AN36" s="3"/>
      <c r="AO36" s="3"/>
      <c r="AP36" s="3"/>
      <c r="AQ36" s="3"/>
      <c r="AR36" s="3"/>
      <c r="AS36" s="3"/>
    </row>
    <row r="37" spans="1:45" ht="12" customHeight="1" x14ac:dyDescent="0.2">
      <c r="A37" s="62">
        <v>30</v>
      </c>
      <c r="B37" s="5">
        <f>(8*'Info Sheet'!B15)-SUM(D37:G37,J37)</f>
        <v>0</v>
      </c>
      <c r="C37" s="55"/>
      <c r="D37" s="5"/>
      <c r="E37" s="5"/>
      <c r="F37" s="5"/>
      <c r="G37" s="5"/>
      <c r="H37" s="5"/>
      <c r="I37" s="5"/>
      <c r="J37" s="5"/>
      <c r="K37" s="233"/>
      <c r="L37" s="234"/>
      <c r="M37" s="2"/>
      <c r="N37" s="2"/>
      <c r="O37" s="2"/>
      <c r="P37" s="2"/>
      <c r="Q37" s="2"/>
      <c r="R37" s="2"/>
      <c r="S37" s="2"/>
      <c r="T37" s="2"/>
      <c r="U37" s="2"/>
      <c r="V37" s="2"/>
      <c r="W37" s="2"/>
      <c r="X37" s="2"/>
      <c r="Y37" s="2"/>
      <c r="Z37" s="2"/>
      <c r="AA37" s="2"/>
      <c r="AB37" s="2"/>
      <c r="AC37" s="2"/>
      <c r="AD37" s="2"/>
      <c r="AE37" s="3"/>
      <c r="AF37" s="3"/>
      <c r="AG37" s="3"/>
      <c r="AH37" s="3"/>
      <c r="AI37" s="3"/>
      <c r="AJ37" s="3"/>
      <c r="AK37" s="3"/>
      <c r="AL37" s="3"/>
      <c r="AM37" s="3"/>
      <c r="AN37" s="3"/>
      <c r="AO37" s="3"/>
      <c r="AP37" s="3"/>
      <c r="AQ37" s="3"/>
      <c r="AR37" s="3"/>
      <c r="AS37" s="3"/>
    </row>
    <row r="38" spans="1:45" ht="12" customHeight="1" x14ac:dyDescent="0.2">
      <c r="A38" s="62"/>
      <c r="B38" s="5"/>
      <c r="C38" s="55"/>
      <c r="D38" s="5"/>
      <c r="E38" s="5"/>
      <c r="F38" s="5"/>
      <c r="G38" s="5"/>
      <c r="H38" s="5"/>
      <c r="I38" s="5"/>
      <c r="J38" s="5"/>
      <c r="K38" s="233"/>
      <c r="L38" s="234"/>
      <c r="M38" s="2"/>
      <c r="N38" s="2"/>
      <c r="O38" s="2"/>
      <c r="P38" s="2"/>
      <c r="Q38" s="2"/>
      <c r="R38" s="2"/>
      <c r="S38" s="2"/>
      <c r="T38" s="2"/>
      <c r="U38" s="2"/>
      <c r="V38" s="2"/>
      <c r="W38" s="2"/>
      <c r="X38" s="2"/>
      <c r="Y38" s="2"/>
      <c r="Z38" s="2"/>
      <c r="AA38" s="2"/>
      <c r="AB38" s="2"/>
      <c r="AC38" s="2"/>
      <c r="AD38" s="2"/>
      <c r="AE38" s="3"/>
      <c r="AF38" s="3"/>
      <c r="AG38" s="3"/>
      <c r="AH38" s="3"/>
      <c r="AI38" s="3"/>
      <c r="AJ38" s="3"/>
      <c r="AK38" s="3"/>
      <c r="AL38" s="3"/>
      <c r="AM38" s="3"/>
      <c r="AN38" s="3"/>
      <c r="AO38" s="3"/>
      <c r="AP38" s="3"/>
      <c r="AQ38" s="3"/>
      <c r="AR38" s="3"/>
      <c r="AS38" s="3"/>
    </row>
    <row r="39" spans="1:45"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c r="M39" s="2"/>
      <c r="N39" s="2"/>
      <c r="O39" s="2"/>
      <c r="P39" s="2"/>
      <c r="Q39" s="2"/>
      <c r="R39" s="2"/>
      <c r="S39" s="2"/>
      <c r="T39" s="2"/>
      <c r="U39" s="2"/>
      <c r="V39" s="2"/>
      <c r="W39" s="2"/>
      <c r="X39" s="2"/>
      <c r="Y39" s="2"/>
      <c r="Z39" s="2"/>
      <c r="AA39" s="2"/>
      <c r="AB39" s="2"/>
      <c r="AC39" s="2"/>
      <c r="AD39" s="2"/>
      <c r="AE39" s="3"/>
      <c r="AF39" s="3"/>
      <c r="AG39" s="3"/>
      <c r="AH39" s="3"/>
      <c r="AI39" s="3"/>
      <c r="AJ39" s="3"/>
      <c r="AK39" s="3"/>
      <c r="AL39" s="3"/>
      <c r="AM39" s="3"/>
      <c r="AN39" s="3"/>
      <c r="AO39" s="3"/>
      <c r="AP39" s="3"/>
      <c r="AQ39" s="3"/>
      <c r="AR39" s="3"/>
      <c r="AS39" s="3"/>
    </row>
    <row r="40" spans="1:45" ht="5.0999999999999996" customHeight="1" x14ac:dyDescent="0.2">
      <c r="A40" s="9"/>
      <c r="B40" s="9"/>
      <c r="C40" s="9"/>
      <c r="D40" s="9"/>
      <c r="E40" s="12"/>
      <c r="F40" s="2"/>
      <c r="G40" s="2"/>
      <c r="H40" s="2"/>
      <c r="I40" s="2"/>
      <c r="J40" s="2"/>
      <c r="K40" s="2"/>
      <c r="L40" s="10"/>
      <c r="M40" s="2"/>
      <c r="N40" s="2"/>
      <c r="O40" s="2"/>
      <c r="P40" s="2"/>
      <c r="Q40" s="2"/>
      <c r="R40" s="2"/>
      <c r="S40" s="2"/>
      <c r="T40" s="2"/>
      <c r="U40" s="2"/>
      <c r="V40" s="2"/>
      <c r="W40" s="2"/>
      <c r="X40" s="2"/>
      <c r="Y40" s="2"/>
      <c r="Z40" s="2"/>
      <c r="AA40" s="2"/>
      <c r="AB40" s="2"/>
      <c r="AC40" s="2"/>
      <c r="AD40" s="2"/>
      <c r="AE40" s="3"/>
      <c r="AF40" s="3"/>
      <c r="AG40" s="3"/>
      <c r="AH40" s="3"/>
      <c r="AI40" s="3"/>
      <c r="AJ40" s="3"/>
      <c r="AK40" s="3"/>
      <c r="AL40" s="3"/>
      <c r="AM40" s="3"/>
      <c r="AN40" s="3"/>
      <c r="AO40" s="3"/>
      <c r="AP40" s="3"/>
      <c r="AQ40" s="3"/>
      <c r="AR40" s="3"/>
      <c r="AS40" s="3"/>
    </row>
    <row r="41" spans="1:45" ht="12.95" customHeight="1" x14ac:dyDescent="0.2">
      <c r="A41" s="9" t="s">
        <v>48</v>
      </c>
      <c r="B41" s="9"/>
      <c r="C41" s="9"/>
      <c r="D41" s="9">
        <v>168</v>
      </c>
      <c r="E41" s="12"/>
      <c r="F41" s="2"/>
      <c r="G41" s="2"/>
      <c r="H41" s="110" t="s">
        <v>40</v>
      </c>
      <c r="I41" s="2"/>
      <c r="J41" s="2"/>
      <c r="K41" s="2"/>
      <c r="L41" s="10">
        <v>168</v>
      </c>
      <c r="M41" s="2"/>
      <c r="N41" s="2"/>
      <c r="O41" s="2"/>
      <c r="P41" s="2"/>
      <c r="Q41" s="2"/>
      <c r="R41" s="2"/>
      <c r="S41" s="2"/>
      <c r="T41" s="2"/>
      <c r="U41" s="2"/>
      <c r="V41" s="2"/>
      <c r="W41" s="2"/>
      <c r="X41" s="2"/>
      <c r="Y41" s="2"/>
      <c r="Z41" s="2"/>
      <c r="AA41" s="2"/>
      <c r="AB41" s="2"/>
      <c r="AC41" s="2"/>
      <c r="AD41" s="2"/>
      <c r="AE41" s="3"/>
      <c r="AF41" s="3"/>
      <c r="AG41" s="3"/>
      <c r="AH41" s="3"/>
      <c r="AI41" s="3"/>
      <c r="AJ41" s="3"/>
      <c r="AK41" s="3"/>
      <c r="AL41" s="3"/>
      <c r="AM41" s="3"/>
      <c r="AN41" s="3"/>
      <c r="AO41" s="3"/>
      <c r="AP41" s="3"/>
      <c r="AQ41" s="3"/>
      <c r="AR41" s="3"/>
      <c r="AS41" s="3"/>
    </row>
    <row r="42" spans="1:45" ht="12.95" customHeight="1" x14ac:dyDescent="0.2">
      <c r="B42" s="9"/>
      <c r="C42" s="9"/>
      <c r="D42" s="9"/>
      <c r="E42" s="12"/>
      <c r="F42" s="2"/>
      <c r="G42" s="2"/>
      <c r="H42" s="110" t="s">
        <v>41</v>
      </c>
      <c r="I42" s="2"/>
      <c r="J42" s="2"/>
      <c r="K42" s="2"/>
      <c r="L42" s="10">
        <f>SUM(B39:G39)</f>
        <v>0</v>
      </c>
      <c r="M42" s="2"/>
      <c r="N42" s="2"/>
      <c r="O42" s="2"/>
      <c r="P42" s="2"/>
      <c r="Q42" s="2"/>
      <c r="R42" s="2"/>
      <c r="S42" s="2"/>
      <c r="T42" s="2"/>
      <c r="U42" s="2"/>
      <c r="V42" s="2"/>
      <c r="W42" s="2"/>
      <c r="X42" s="2"/>
      <c r="Y42" s="2"/>
      <c r="Z42" s="2"/>
      <c r="AA42" s="2"/>
      <c r="AB42" s="2"/>
      <c r="AC42" s="2"/>
      <c r="AD42" s="2"/>
      <c r="AE42" s="3"/>
      <c r="AF42" s="3"/>
      <c r="AG42" s="3"/>
      <c r="AH42" s="3"/>
      <c r="AI42" s="3"/>
      <c r="AJ42" s="3"/>
      <c r="AK42" s="3"/>
      <c r="AL42" s="3"/>
      <c r="AM42" s="3"/>
      <c r="AN42" s="3"/>
      <c r="AO42" s="3"/>
      <c r="AP42" s="3"/>
      <c r="AQ42" s="3"/>
      <c r="AR42" s="3"/>
      <c r="AS42" s="3"/>
    </row>
    <row r="43" spans="1:45" ht="12.95" customHeight="1" x14ac:dyDescent="0.2">
      <c r="A43" s="54" t="s">
        <v>112</v>
      </c>
      <c r="B43" s="9"/>
      <c r="C43" s="9"/>
      <c r="D43" s="9"/>
      <c r="E43" s="12"/>
      <c r="F43" s="2"/>
      <c r="G43" s="2"/>
      <c r="H43" s="110" t="s">
        <v>42</v>
      </c>
      <c r="I43" s="2"/>
      <c r="J43" s="2"/>
      <c r="K43" s="2"/>
      <c r="L43" s="24">
        <f>'Info Sheet'!B15</f>
        <v>0</v>
      </c>
      <c r="M43" s="2"/>
      <c r="N43" s="2"/>
      <c r="O43" s="2"/>
      <c r="P43" s="2"/>
      <c r="Q43" s="2"/>
      <c r="R43" s="2"/>
      <c r="S43" s="2"/>
      <c r="T43" s="2"/>
      <c r="U43" s="2"/>
      <c r="V43" s="2"/>
      <c r="W43" s="2"/>
      <c r="X43" s="2"/>
      <c r="Y43" s="2"/>
      <c r="Z43" s="2"/>
      <c r="AA43" s="2"/>
      <c r="AB43" s="2"/>
      <c r="AC43" s="2"/>
      <c r="AD43" s="2"/>
      <c r="AE43" s="3"/>
      <c r="AF43" s="3"/>
      <c r="AG43" s="3"/>
      <c r="AH43" s="3"/>
      <c r="AI43" s="3"/>
      <c r="AJ43" s="3"/>
      <c r="AK43" s="3"/>
      <c r="AL43" s="3"/>
      <c r="AM43" s="3"/>
      <c r="AN43" s="3"/>
      <c r="AO43" s="3"/>
      <c r="AP43" s="3"/>
      <c r="AQ43" s="3"/>
      <c r="AR43" s="3"/>
      <c r="AS43" s="3"/>
    </row>
    <row r="44" spans="1:45" ht="12.95" customHeight="1" x14ac:dyDescent="0.2">
      <c r="A44" s="9"/>
      <c r="B44" s="9"/>
      <c r="C44" s="9"/>
      <c r="D44" s="9"/>
      <c r="E44" s="12"/>
      <c r="F44" s="2"/>
      <c r="G44" s="2"/>
      <c r="H44" s="110" t="s">
        <v>43</v>
      </c>
      <c r="I44" s="2"/>
      <c r="J44" s="2"/>
      <c r="K44" s="2"/>
      <c r="L44" s="24">
        <f>L42/L41</f>
        <v>0</v>
      </c>
      <c r="M44" s="2"/>
      <c r="N44" s="2"/>
      <c r="O44" s="2"/>
      <c r="P44" s="2"/>
      <c r="Q44" s="2"/>
      <c r="R44" s="2"/>
      <c r="S44" s="2"/>
      <c r="T44" s="2"/>
      <c r="U44" s="2"/>
      <c r="V44" s="2"/>
      <c r="W44" s="2"/>
      <c r="X44" s="2"/>
      <c r="Y44" s="2"/>
      <c r="Z44" s="2"/>
      <c r="AA44" s="2"/>
      <c r="AB44" s="2"/>
      <c r="AC44" s="2"/>
      <c r="AD44" s="2"/>
      <c r="AE44" s="3"/>
      <c r="AF44" s="3"/>
      <c r="AG44" s="3"/>
      <c r="AH44" s="3"/>
      <c r="AI44" s="3"/>
      <c r="AJ44" s="3"/>
      <c r="AK44" s="3"/>
      <c r="AL44" s="3"/>
      <c r="AM44" s="3"/>
      <c r="AN44" s="3"/>
      <c r="AO44" s="3"/>
      <c r="AP44" s="3"/>
      <c r="AQ44" s="3"/>
      <c r="AR44" s="3"/>
      <c r="AS44" s="3"/>
    </row>
    <row r="45" spans="1:45" ht="16.5" customHeight="1" x14ac:dyDescent="0.2">
      <c r="F45" s="38"/>
      <c r="G45" s="38"/>
      <c r="H45" s="39" t="s">
        <v>1</v>
      </c>
      <c r="I45" s="39" t="s">
        <v>2</v>
      </c>
      <c r="J45" s="39" t="s">
        <v>3</v>
      </c>
      <c r="K45" s="214" t="s">
        <v>11</v>
      </c>
      <c r="L45" s="215"/>
      <c r="M45" s="2"/>
      <c r="N45" s="2"/>
      <c r="O45" s="2"/>
      <c r="P45" s="2"/>
      <c r="Q45" s="2"/>
      <c r="R45" s="2"/>
      <c r="S45" s="2"/>
      <c r="T45" s="2"/>
      <c r="U45" s="2"/>
      <c r="V45" s="2"/>
      <c r="W45" s="2"/>
      <c r="X45" s="2"/>
      <c r="Y45" s="2"/>
      <c r="Z45" s="2"/>
      <c r="AA45" s="2"/>
      <c r="AB45" s="2"/>
      <c r="AC45" s="2"/>
      <c r="AD45" s="2"/>
      <c r="AE45" s="3"/>
      <c r="AF45" s="3"/>
      <c r="AG45" s="3"/>
      <c r="AH45" s="3"/>
      <c r="AI45" s="3"/>
      <c r="AJ45" s="3"/>
      <c r="AK45" s="3"/>
      <c r="AL45" s="3"/>
      <c r="AM45" s="3"/>
      <c r="AN45" s="3"/>
      <c r="AO45" s="3"/>
      <c r="AP45" s="3"/>
      <c r="AQ45" s="3"/>
      <c r="AR45" s="3"/>
      <c r="AS45" s="3"/>
    </row>
    <row r="46" spans="1:45" ht="15" customHeight="1" x14ac:dyDescent="0.2">
      <c r="A46" s="140" t="s">
        <v>12</v>
      </c>
      <c r="B46" s="140"/>
      <c r="C46" s="140"/>
      <c r="D46" s="140"/>
      <c r="E46" s="140" t="s">
        <v>8</v>
      </c>
      <c r="F46" s="216" t="s">
        <v>70</v>
      </c>
      <c r="G46" s="217"/>
      <c r="H46" s="46">
        <f>'May 14'!K46</f>
        <v>0</v>
      </c>
      <c r="I46" s="46">
        <f>D39</f>
        <v>0</v>
      </c>
      <c r="J46" s="46">
        <f>IF(('Info Sheet'!F18-(H46-I46))&gt;(ROUND('Info Sheet'!E18*L44,0)),(FIXED(L42/L41*'Info Sheet'!E18:E18,0)),(IF(('Info Sheet'!F18&gt;(H46-I46)),(ROUND('Info Sheet'!F18-(H46-I46),0)),(0))))</f>
        <v>0</v>
      </c>
      <c r="K46" s="218">
        <f>H46-I46+J46</f>
        <v>0</v>
      </c>
      <c r="L46" s="219"/>
      <c r="M46" s="2"/>
      <c r="N46" s="2"/>
      <c r="O46" s="2"/>
      <c r="P46" s="2"/>
      <c r="Q46" s="2"/>
      <c r="R46" s="2"/>
      <c r="S46" s="2"/>
      <c r="T46" s="2"/>
      <c r="U46" s="2"/>
      <c r="V46" s="2"/>
      <c r="W46" s="2"/>
      <c r="X46" s="2"/>
      <c r="Y46" s="2"/>
      <c r="Z46" s="2"/>
      <c r="AA46" s="2"/>
      <c r="AB46" s="2"/>
      <c r="AC46" s="2"/>
      <c r="AD46" s="2"/>
      <c r="AE46" s="3"/>
      <c r="AF46" s="3"/>
      <c r="AG46" s="3"/>
      <c r="AH46" s="3"/>
      <c r="AI46" s="3"/>
      <c r="AJ46" s="3"/>
      <c r="AK46" s="3"/>
      <c r="AL46" s="3"/>
      <c r="AM46" s="3"/>
      <c r="AN46" s="3"/>
      <c r="AO46" s="3"/>
      <c r="AP46" s="3"/>
      <c r="AQ46" s="3"/>
      <c r="AR46" s="3"/>
      <c r="AS46" s="3"/>
    </row>
    <row r="47" spans="1:45" ht="15" customHeight="1" x14ac:dyDescent="0.2">
      <c r="A47" s="9"/>
      <c r="B47" s="9"/>
      <c r="C47" s="9"/>
      <c r="D47" s="9"/>
      <c r="E47" s="9"/>
      <c r="F47" s="216" t="s">
        <v>71</v>
      </c>
      <c r="G47" s="217"/>
      <c r="H47" s="46">
        <f>'May 14'!K47</f>
        <v>0</v>
      </c>
      <c r="I47" s="46">
        <f>E39</f>
        <v>0</v>
      </c>
      <c r="J47" s="46">
        <f>IF(L44&lt;0.5,0,(ROUND('Info Sheet'!E19*L44,0)))</f>
        <v>0</v>
      </c>
      <c r="K47" s="218">
        <f>H47-I47+J47</f>
        <v>0</v>
      </c>
      <c r="L47" s="219"/>
      <c r="M47" s="2"/>
      <c r="N47" s="2"/>
      <c r="O47" s="2"/>
      <c r="P47" s="2"/>
      <c r="Q47" s="2"/>
      <c r="R47" s="2"/>
      <c r="S47" s="2"/>
      <c r="T47" s="2"/>
      <c r="U47" s="2"/>
      <c r="V47" s="2"/>
      <c r="W47" s="2"/>
      <c r="X47" s="2"/>
      <c r="Y47" s="2"/>
      <c r="Z47" s="2"/>
      <c r="AA47" s="2"/>
      <c r="AB47" s="2"/>
      <c r="AC47" s="2"/>
      <c r="AD47" s="2"/>
      <c r="AE47" s="3"/>
      <c r="AF47" s="3"/>
      <c r="AG47" s="3"/>
      <c r="AH47" s="3"/>
      <c r="AI47" s="3"/>
      <c r="AJ47" s="3"/>
      <c r="AK47" s="3"/>
      <c r="AL47" s="3"/>
      <c r="AM47" s="3"/>
      <c r="AN47" s="3"/>
      <c r="AO47" s="3"/>
      <c r="AP47" s="3"/>
      <c r="AQ47" s="3"/>
      <c r="AR47" s="3"/>
      <c r="AS47" s="3"/>
    </row>
    <row r="48" spans="1:45" ht="15" customHeight="1" x14ac:dyDescent="0.2">
      <c r="F48" s="137" t="s">
        <v>39</v>
      </c>
      <c r="G48" s="139"/>
      <c r="H48" s="46">
        <f>'May 14'!K48</f>
        <v>0</v>
      </c>
      <c r="I48" s="46">
        <f>G39</f>
        <v>0</v>
      </c>
      <c r="J48" s="46">
        <f>SUM(H39, I39)</f>
        <v>0</v>
      </c>
      <c r="K48" s="218">
        <f>H48-I48+J48</f>
        <v>0</v>
      </c>
      <c r="L48" s="219"/>
      <c r="M48" s="2"/>
      <c r="N48" s="2"/>
      <c r="O48" s="2"/>
      <c r="P48" s="2"/>
      <c r="Q48" s="2"/>
      <c r="R48" s="2"/>
      <c r="S48" s="2"/>
      <c r="T48" s="2"/>
      <c r="U48" s="2"/>
      <c r="V48" s="2"/>
      <c r="W48" s="2"/>
      <c r="X48" s="2"/>
      <c r="Y48" s="2"/>
      <c r="Z48" s="2"/>
      <c r="AA48" s="2"/>
      <c r="AB48" s="2"/>
      <c r="AC48" s="2"/>
      <c r="AD48" s="2"/>
      <c r="AE48" s="3"/>
      <c r="AF48" s="3"/>
      <c r="AG48" s="3"/>
      <c r="AH48" s="3"/>
      <c r="AI48" s="3"/>
      <c r="AJ48" s="3"/>
      <c r="AK48" s="3"/>
      <c r="AL48" s="3"/>
      <c r="AM48" s="3"/>
      <c r="AN48" s="3"/>
      <c r="AO48" s="3"/>
      <c r="AP48" s="3"/>
      <c r="AQ48" s="3"/>
      <c r="AR48" s="3"/>
      <c r="AS48" s="3"/>
    </row>
    <row r="49" spans="1:45" ht="15" customHeight="1" x14ac:dyDescent="0.2">
      <c r="A49" s="140" t="s">
        <v>44</v>
      </c>
      <c r="B49" s="141"/>
      <c r="C49" s="141"/>
      <c r="D49" s="141"/>
      <c r="E49" s="142" t="s">
        <v>8</v>
      </c>
      <c r="F49" s="216" t="s">
        <v>87</v>
      </c>
      <c r="G49" s="220"/>
      <c r="H49" s="217"/>
      <c r="I49" s="221"/>
      <c r="J49" s="222"/>
      <c r="K49" s="223">
        <f>K48-I49</f>
        <v>0</v>
      </c>
      <c r="L49" s="224"/>
      <c r="M49" s="2"/>
      <c r="N49" s="2"/>
      <c r="O49" s="2"/>
      <c r="P49" s="2"/>
      <c r="Q49" s="2"/>
      <c r="R49" s="2"/>
      <c r="S49" s="2"/>
      <c r="T49" s="2"/>
      <c r="U49" s="2"/>
      <c r="V49" s="2"/>
      <c r="W49" s="2"/>
      <c r="X49" s="2"/>
      <c r="Y49" s="2"/>
      <c r="Z49" s="2"/>
      <c r="AA49" s="2"/>
      <c r="AB49" s="2"/>
      <c r="AC49" s="2"/>
      <c r="AD49" s="2"/>
      <c r="AE49" s="3"/>
      <c r="AF49" s="3"/>
      <c r="AG49" s="3"/>
      <c r="AH49" s="3"/>
      <c r="AI49" s="3"/>
      <c r="AJ49" s="3"/>
      <c r="AK49" s="3"/>
      <c r="AL49" s="3"/>
      <c r="AM49" s="3"/>
      <c r="AN49" s="3"/>
      <c r="AO49" s="3"/>
      <c r="AP49" s="3"/>
      <c r="AQ49" s="3"/>
      <c r="AR49" s="3"/>
      <c r="AS49" s="3"/>
    </row>
    <row r="50" spans="1:45" s="44" customFormat="1" ht="15" customHeight="1" x14ac:dyDescent="0.2">
      <c r="A50" s="40"/>
      <c r="B50" s="40"/>
      <c r="C50" s="40"/>
      <c r="D50" s="40"/>
      <c r="E50" s="22"/>
      <c r="F50" s="225" t="s">
        <v>99</v>
      </c>
      <c r="G50" s="226"/>
      <c r="H50" s="227"/>
      <c r="I50" s="228">
        <f>'Info Sheet'!D21</f>
        <v>0</v>
      </c>
      <c r="J50" s="229"/>
      <c r="K50" s="229"/>
      <c r="L50" s="230"/>
      <c r="M50" s="42"/>
      <c r="N50" s="42"/>
      <c r="O50" s="42"/>
      <c r="P50" s="42"/>
      <c r="Q50" s="42"/>
      <c r="R50" s="42"/>
      <c r="S50" s="42"/>
      <c r="T50" s="42"/>
      <c r="U50" s="42"/>
      <c r="V50" s="42"/>
      <c r="W50" s="42"/>
      <c r="X50" s="42"/>
      <c r="Y50" s="42"/>
      <c r="Z50" s="42"/>
      <c r="AA50" s="42"/>
      <c r="AB50" s="42"/>
      <c r="AC50" s="42"/>
      <c r="AD50" s="42"/>
      <c r="AE50" s="43"/>
      <c r="AF50" s="43"/>
      <c r="AG50" s="43"/>
      <c r="AH50" s="43"/>
      <c r="AI50" s="43"/>
      <c r="AJ50" s="43"/>
      <c r="AK50" s="43"/>
      <c r="AL50" s="43"/>
      <c r="AM50" s="43"/>
      <c r="AN50" s="43"/>
      <c r="AO50" s="43"/>
      <c r="AP50" s="43"/>
      <c r="AQ50" s="43"/>
      <c r="AR50" s="43"/>
      <c r="AS50" s="43"/>
    </row>
    <row r="51" spans="1:45" s="44" customFormat="1" ht="15" customHeight="1"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c r="M51" s="42"/>
      <c r="N51" s="42"/>
      <c r="O51" s="42"/>
      <c r="P51" s="42"/>
      <c r="Q51" s="42"/>
      <c r="R51" s="42"/>
      <c r="S51" s="42"/>
      <c r="T51" s="42"/>
      <c r="U51" s="42"/>
      <c r="V51" s="42"/>
      <c r="W51" s="42"/>
      <c r="X51" s="42"/>
      <c r="Y51" s="42"/>
      <c r="Z51" s="42"/>
      <c r="AA51" s="42"/>
      <c r="AB51" s="42"/>
      <c r="AC51" s="42"/>
      <c r="AD51" s="42"/>
      <c r="AE51" s="43"/>
      <c r="AF51" s="43"/>
      <c r="AG51" s="43"/>
      <c r="AH51" s="43"/>
      <c r="AI51" s="43"/>
      <c r="AJ51" s="43"/>
      <c r="AK51" s="43"/>
      <c r="AL51" s="43"/>
      <c r="AM51" s="43"/>
      <c r="AN51" s="43"/>
      <c r="AO51" s="43"/>
      <c r="AP51" s="43"/>
      <c r="AQ51" s="43"/>
      <c r="AR51" s="43"/>
      <c r="AS51" s="43"/>
    </row>
    <row r="52" spans="1:45" s="44" customFormat="1" ht="19.5" customHeight="1" x14ac:dyDescent="0.2">
      <c r="A52" s="40"/>
      <c r="B52" s="40"/>
      <c r="C52" s="40"/>
      <c r="D52" s="40"/>
      <c r="E52" s="22"/>
      <c r="F52" s="213" t="s">
        <v>111</v>
      </c>
      <c r="G52" s="213"/>
      <c r="H52" s="213"/>
      <c r="I52" s="213"/>
      <c r="J52" s="213"/>
      <c r="K52" s="213"/>
      <c r="L52" s="213"/>
      <c r="M52" s="42"/>
      <c r="N52" s="42"/>
      <c r="O52" s="42"/>
      <c r="P52" s="42"/>
      <c r="Q52" s="42"/>
      <c r="R52" s="42"/>
      <c r="S52" s="42"/>
      <c r="T52" s="42"/>
      <c r="U52" s="42"/>
      <c r="V52" s="42"/>
      <c r="W52" s="42"/>
      <c r="X52" s="42"/>
      <c r="Y52" s="42"/>
      <c r="Z52" s="42"/>
      <c r="AA52" s="42"/>
      <c r="AB52" s="42"/>
      <c r="AC52" s="42"/>
      <c r="AD52" s="42"/>
      <c r="AE52" s="43"/>
      <c r="AF52" s="43"/>
      <c r="AG52" s="43"/>
      <c r="AH52" s="43"/>
      <c r="AI52" s="43"/>
      <c r="AJ52" s="43"/>
      <c r="AK52" s="43"/>
      <c r="AL52" s="43"/>
      <c r="AM52" s="43"/>
      <c r="AN52" s="43"/>
      <c r="AO52" s="43"/>
      <c r="AP52" s="43"/>
      <c r="AQ52" s="43"/>
      <c r="AR52" s="43"/>
      <c r="AS52" s="43"/>
    </row>
    <row r="53" spans="1:45" s="44" customFormat="1" ht="8.4499999999999993" customHeight="1" x14ac:dyDescent="0.2">
      <c r="A53" s="40"/>
      <c r="B53" s="40"/>
      <c r="C53" s="40"/>
      <c r="D53" s="40"/>
      <c r="E53" s="22"/>
      <c r="F53" s="158" t="s">
        <v>113</v>
      </c>
      <c r="G53" s="159" t="s">
        <v>122</v>
      </c>
      <c r="H53" s="159" t="s">
        <v>123</v>
      </c>
      <c r="I53" s="159" t="s">
        <v>124</v>
      </c>
      <c r="J53" s="159" t="s">
        <v>125</v>
      </c>
      <c r="K53" s="145" t="s">
        <v>126</v>
      </c>
      <c r="L53" s="144" t="s">
        <v>114</v>
      </c>
      <c r="M53" s="42"/>
      <c r="N53" s="42"/>
      <c r="O53" s="42"/>
      <c r="P53" s="42"/>
      <c r="Q53" s="42"/>
      <c r="R53" s="42"/>
      <c r="S53" s="42"/>
      <c r="T53" s="42"/>
      <c r="U53" s="42"/>
      <c r="V53" s="42"/>
      <c r="W53" s="42"/>
      <c r="X53" s="42"/>
      <c r="Y53" s="42"/>
      <c r="Z53" s="42"/>
      <c r="AA53" s="42"/>
      <c r="AB53" s="42"/>
      <c r="AC53" s="42"/>
      <c r="AD53" s="42"/>
      <c r="AE53" s="43"/>
      <c r="AF53" s="43"/>
      <c r="AG53" s="43"/>
      <c r="AH53" s="43"/>
      <c r="AI53" s="43"/>
      <c r="AJ53" s="43"/>
      <c r="AK53" s="43"/>
      <c r="AL53" s="43"/>
      <c r="AM53" s="43"/>
      <c r="AN53" s="43"/>
      <c r="AO53" s="43"/>
      <c r="AP53" s="43"/>
      <c r="AQ53" s="43"/>
      <c r="AR53" s="43"/>
      <c r="AS53" s="43"/>
    </row>
    <row r="54" spans="1:45" ht="10.5" customHeight="1" x14ac:dyDescent="0.2">
      <c r="A54" s="11"/>
      <c r="B54" s="61"/>
      <c r="C54" s="9"/>
      <c r="D54" s="9"/>
      <c r="E54" s="8"/>
      <c r="F54" s="143"/>
      <c r="G54" s="143"/>
      <c r="H54" s="143"/>
      <c r="I54" s="143"/>
      <c r="J54" s="143"/>
      <c r="K54" s="143"/>
      <c r="L54" s="210">
        <f>SUM(F54:F56)</f>
        <v>0</v>
      </c>
      <c r="M54" s="2"/>
      <c r="N54" s="2"/>
      <c r="O54" s="2"/>
      <c r="P54" s="2"/>
      <c r="Q54" s="2"/>
      <c r="R54" s="2"/>
      <c r="S54" s="2"/>
      <c r="T54" s="2"/>
      <c r="U54" s="2"/>
      <c r="V54" s="2"/>
      <c r="W54" s="2"/>
      <c r="X54" s="2"/>
      <c r="Y54" s="2"/>
      <c r="Z54" s="2"/>
      <c r="AA54" s="2"/>
      <c r="AB54" s="2"/>
      <c r="AC54" s="2"/>
      <c r="AD54" s="2"/>
      <c r="AE54" s="3"/>
      <c r="AF54" s="3"/>
      <c r="AG54" s="3"/>
      <c r="AH54" s="3"/>
      <c r="AI54" s="3"/>
      <c r="AJ54" s="3"/>
      <c r="AK54" s="3"/>
      <c r="AL54" s="3"/>
      <c r="AM54" s="3"/>
      <c r="AN54" s="3"/>
      <c r="AO54" s="3"/>
      <c r="AP54" s="3"/>
      <c r="AQ54" s="3"/>
      <c r="AR54" s="3"/>
      <c r="AS54" s="3"/>
    </row>
    <row r="55" spans="1:45" s="47" customFormat="1" ht="9.6" customHeight="1" x14ac:dyDescent="0.2">
      <c r="A55" s="11"/>
      <c r="B55" s="61"/>
      <c r="C55" s="49"/>
      <c r="D55" s="49"/>
      <c r="E55" s="8"/>
      <c r="F55" s="143"/>
      <c r="G55" s="143"/>
      <c r="H55" s="143"/>
      <c r="I55" s="143"/>
      <c r="J55" s="143"/>
      <c r="K55" s="143"/>
      <c r="L55" s="211"/>
      <c r="M55" s="50"/>
      <c r="N55" s="50"/>
      <c r="O55" s="50"/>
      <c r="P55" s="50"/>
      <c r="Q55" s="50"/>
      <c r="R55" s="50"/>
      <c r="S55" s="50"/>
      <c r="T55" s="50"/>
      <c r="U55" s="50"/>
      <c r="V55" s="50"/>
      <c r="W55" s="50"/>
      <c r="X55" s="50"/>
      <c r="Y55" s="50"/>
      <c r="Z55" s="50"/>
      <c r="AA55" s="50"/>
      <c r="AB55" s="50"/>
      <c r="AC55" s="50"/>
      <c r="AD55" s="50"/>
      <c r="AE55" s="51"/>
      <c r="AF55" s="51"/>
      <c r="AG55" s="51"/>
      <c r="AH55" s="51"/>
      <c r="AI55" s="51"/>
      <c r="AJ55" s="51"/>
      <c r="AK55" s="51"/>
      <c r="AL55" s="51"/>
      <c r="AM55" s="51"/>
      <c r="AN55" s="51"/>
      <c r="AO55" s="51"/>
      <c r="AP55" s="51"/>
      <c r="AQ55" s="51"/>
      <c r="AR55" s="51"/>
      <c r="AS55" s="51"/>
    </row>
    <row r="56" spans="1:45" s="47" customFormat="1" x14ac:dyDescent="0.2">
      <c r="A56" s="11"/>
      <c r="B56" s="61"/>
      <c r="C56" s="49"/>
      <c r="D56" s="49"/>
      <c r="E56" s="50"/>
      <c r="F56" s="143"/>
      <c r="G56" s="143"/>
      <c r="H56" s="143"/>
      <c r="I56" s="143"/>
      <c r="J56" s="143"/>
      <c r="K56" s="143"/>
      <c r="L56" s="212"/>
      <c r="M56" s="50"/>
      <c r="N56" s="50"/>
      <c r="O56" s="50"/>
      <c r="P56" s="50"/>
      <c r="Q56" s="50"/>
      <c r="R56" s="50"/>
      <c r="S56" s="50"/>
      <c r="T56" s="50"/>
      <c r="U56" s="50"/>
      <c r="V56" s="50"/>
      <c r="W56" s="50"/>
      <c r="X56" s="50"/>
      <c r="Y56" s="50"/>
      <c r="Z56" s="50"/>
      <c r="AA56" s="50"/>
      <c r="AB56" s="50"/>
      <c r="AC56" s="50"/>
      <c r="AD56" s="50"/>
      <c r="AE56" s="51"/>
      <c r="AF56" s="51"/>
      <c r="AG56" s="51"/>
      <c r="AH56" s="51"/>
      <c r="AI56" s="51"/>
      <c r="AJ56" s="51"/>
      <c r="AK56" s="51"/>
      <c r="AL56" s="51"/>
      <c r="AM56" s="51"/>
      <c r="AN56" s="51"/>
      <c r="AO56" s="51"/>
      <c r="AP56" s="51"/>
      <c r="AQ56" s="51"/>
      <c r="AR56" s="51"/>
      <c r="AS56" s="51"/>
    </row>
    <row r="57" spans="1:45" s="47" customFormat="1" x14ac:dyDescent="0.2">
      <c r="A57" s="11"/>
      <c r="B57" s="61"/>
      <c r="C57" s="49"/>
      <c r="D57" s="49"/>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1"/>
      <c r="AF57" s="51"/>
      <c r="AG57" s="51"/>
      <c r="AH57" s="51"/>
      <c r="AI57" s="51"/>
      <c r="AJ57" s="51"/>
      <c r="AK57" s="51"/>
      <c r="AL57" s="51"/>
      <c r="AM57" s="51"/>
      <c r="AN57" s="51"/>
      <c r="AO57" s="51"/>
      <c r="AP57" s="51"/>
      <c r="AQ57" s="51"/>
      <c r="AR57" s="51"/>
      <c r="AS57" s="51"/>
    </row>
    <row r="58" spans="1:45" s="47" customFormat="1" x14ac:dyDescent="0.2">
      <c r="A58" s="52"/>
      <c r="B58" s="5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1"/>
      <c r="AF58" s="51"/>
      <c r="AG58" s="51"/>
      <c r="AH58" s="51"/>
      <c r="AI58" s="51"/>
      <c r="AJ58" s="51"/>
      <c r="AK58" s="51"/>
      <c r="AL58" s="51"/>
      <c r="AM58" s="51"/>
      <c r="AN58" s="51"/>
      <c r="AO58" s="51"/>
      <c r="AP58" s="51"/>
      <c r="AQ58" s="51"/>
      <c r="AR58" s="51"/>
      <c r="AS58" s="51"/>
    </row>
    <row r="59" spans="1:45" x14ac:dyDescent="0.2">
      <c r="A59" s="52"/>
      <c r="B59" s="5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3"/>
      <c r="AF59" s="3"/>
      <c r="AG59" s="3"/>
      <c r="AH59" s="3"/>
      <c r="AI59" s="3"/>
      <c r="AJ59" s="3"/>
      <c r="AK59" s="3"/>
      <c r="AL59" s="3"/>
      <c r="AM59" s="3"/>
      <c r="AN59" s="3"/>
      <c r="AO59" s="3"/>
      <c r="AP59" s="3"/>
      <c r="AQ59" s="3"/>
      <c r="AR59" s="3"/>
      <c r="AS59" s="3"/>
    </row>
    <row r="60" spans="1:45"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3"/>
      <c r="AF60" s="3"/>
      <c r="AG60" s="3"/>
      <c r="AH60" s="3"/>
      <c r="AI60" s="3"/>
      <c r="AJ60" s="3"/>
      <c r="AK60" s="3"/>
      <c r="AL60" s="3"/>
      <c r="AM60" s="3"/>
      <c r="AN60" s="3"/>
      <c r="AO60" s="3"/>
      <c r="AP60" s="3"/>
      <c r="AQ60" s="3"/>
      <c r="AR60" s="3"/>
      <c r="AS60" s="3"/>
    </row>
    <row r="61" spans="1:45"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3"/>
      <c r="AF61" s="3"/>
      <c r="AG61" s="3"/>
      <c r="AH61" s="3"/>
      <c r="AI61" s="3"/>
      <c r="AJ61" s="3"/>
      <c r="AK61" s="3"/>
      <c r="AL61" s="3"/>
      <c r="AM61" s="3"/>
      <c r="AN61" s="3"/>
      <c r="AO61" s="3"/>
      <c r="AP61" s="3"/>
      <c r="AQ61" s="3"/>
      <c r="AR61" s="3"/>
      <c r="AS61" s="3"/>
    </row>
    <row r="62" spans="1:45"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3"/>
      <c r="AF62" s="3"/>
      <c r="AG62" s="3"/>
      <c r="AH62" s="3"/>
      <c r="AI62" s="3"/>
      <c r="AJ62" s="3"/>
      <c r="AK62" s="3"/>
      <c r="AL62" s="3"/>
      <c r="AM62" s="3"/>
      <c r="AN62" s="3"/>
      <c r="AO62" s="3"/>
      <c r="AP62" s="3"/>
      <c r="AQ62" s="3"/>
      <c r="AR62" s="3"/>
      <c r="AS62" s="3"/>
    </row>
    <row r="63" spans="1:4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3"/>
      <c r="AF63" s="3"/>
      <c r="AG63" s="3"/>
      <c r="AH63" s="3"/>
      <c r="AI63" s="3"/>
      <c r="AJ63" s="3"/>
      <c r="AK63" s="3"/>
      <c r="AL63" s="3"/>
      <c r="AM63" s="3"/>
      <c r="AN63" s="3"/>
      <c r="AO63" s="3"/>
      <c r="AP63" s="3"/>
      <c r="AQ63" s="3"/>
      <c r="AR63" s="3"/>
      <c r="AS63" s="3"/>
    </row>
    <row r="64" spans="1:4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3"/>
      <c r="AF64" s="3"/>
      <c r="AG64" s="3"/>
      <c r="AH64" s="3"/>
      <c r="AI64" s="3"/>
      <c r="AJ64" s="3"/>
      <c r="AK64" s="3"/>
      <c r="AL64" s="3"/>
      <c r="AM64" s="3"/>
      <c r="AN64" s="3"/>
      <c r="AO64" s="3"/>
      <c r="AP64" s="3"/>
      <c r="AQ64" s="3"/>
      <c r="AR64" s="3"/>
      <c r="AS64" s="3"/>
    </row>
    <row r="65" spans="1:4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3"/>
      <c r="AF65" s="3"/>
      <c r="AG65" s="3"/>
      <c r="AH65" s="3"/>
      <c r="AI65" s="3"/>
      <c r="AJ65" s="3"/>
      <c r="AK65" s="3"/>
      <c r="AL65" s="3"/>
      <c r="AM65" s="3"/>
      <c r="AN65" s="3"/>
      <c r="AO65" s="3"/>
      <c r="AP65" s="3"/>
      <c r="AQ65" s="3"/>
      <c r="AR65" s="3"/>
      <c r="AS65" s="3"/>
    </row>
    <row r="66" spans="1:4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x14ac:dyDescent="0.2">
      <c r="A112" s="2"/>
      <c r="B112" s="2"/>
      <c r="C112" s="2"/>
      <c r="D112" s="2"/>
      <c r="E112" s="2"/>
      <c r="F112" s="3"/>
      <c r="G112" s="3"/>
      <c r="H112" s="3"/>
      <c r="I112" s="3"/>
      <c r="J112" s="3"/>
      <c r="K112" s="3"/>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x14ac:dyDescent="0.2">
      <c r="A113" s="2"/>
      <c r="B113" s="2"/>
      <c r="C113" s="2"/>
      <c r="D113" s="2"/>
      <c r="E113" s="2"/>
      <c r="F113" s="3"/>
      <c r="G113" s="3"/>
      <c r="H113" s="3"/>
      <c r="I113" s="3"/>
      <c r="J113" s="3"/>
      <c r="K113" s="3"/>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x14ac:dyDescent="0.2">
      <c r="A114" s="2"/>
      <c r="B114" s="2"/>
      <c r="C114" s="2"/>
      <c r="D114" s="2"/>
      <c r="E114" s="3"/>
      <c r="F114" s="3"/>
      <c r="G114" s="3"/>
      <c r="H114" s="3"/>
      <c r="I114" s="3"/>
      <c r="J114" s="3"/>
      <c r="K114" s="3"/>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x14ac:dyDescent="0.2">
      <c r="A115" s="2"/>
      <c r="B115" s="2"/>
      <c r="C115" s="2"/>
      <c r="D115" s="2"/>
      <c r="E115" s="3"/>
      <c r="F115" s="3"/>
      <c r="G115" s="3"/>
      <c r="H115" s="3"/>
      <c r="I115" s="3"/>
      <c r="J115" s="3"/>
      <c r="K115" s="3"/>
      <c r="L115" s="3"/>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x14ac:dyDescent="0.2">
      <c r="A116" s="2"/>
      <c r="B116" s="2"/>
      <c r="C116" s="2"/>
      <c r="D116" s="2"/>
      <c r="E116" s="3"/>
      <c r="F116" s="3"/>
      <c r="G116" s="3"/>
      <c r="H116" s="3"/>
      <c r="I116" s="3"/>
      <c r="J116" s="3"/>
      <c r="K116" s="3"/>
      <c r="L116" s="3"/>
      <c r="M116" s="3"/>
      <c r="N116" s="3"/>
      <c r="O116" s="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x14ac:dyDescent="0.2">
      <c r="A117" s="3"/>
      <c r="B117" s="3"/>
      <c r="C117" s="3"/>
      <c r="D117" s="3"/>
      <c r="E117" s="3"/>
      <c r="F117" s="3"/>
      <c r="G117" s="3"/>
      <c r="H117" s="3"/>
      <c r="I117" s="3"/>
      <c r="J117" s="3"/>
      <c r="K117" s="3"/>
      <c r="L117" s="3"/>
      <c r="M117" s="3"/>
      <c r="N117" s="3"/>
      <c r="O117" s="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x14ac:dyDescent="0.2">
      <c r="A118" s="3"/>
      <c r="B118" s="3"/>
      <c r="C118" s="3"/>
      <c r="D118" s="3"/>
      <c r="E118" s="3"/>
      <c r="L118" s="3"/>
      <c r="M118" s="3"/>
      <c r="N118" s="3"/>
      <c r="O118" s="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x14ac:dyDescent="0.2">
      <c r="A119" s="3"/>
      <c r="B119" s="3"/>
      <c r="C119" s="3"/>
      <c r="D119" s="3"/>
      <c r="E119" s="3"/>
      <c r="L119" s="3"/>
      <c r="M119" s="3"/>
      <c r="N119" s="3"/>
      <c r="O119" s="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x14ac:dyDescent="0.2">
      <c r="A120" s="3"/>
      <c r="B120" s="3"/>
      <c r="C120" s="3"/>
      <c r="D120" s="3"/>
      <c r="L120" s="3"/>
      <c r="M120" s="3"/>
      <c r="N120" s="3"/>
      <c r="O120" s="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x14ac:dyDescent="0.2">
      <c r="A121" s="3"/>
      <c r="B121" s="3"/>
      <c r="C121" s="3"/>
      <c r="D121" s="3"/>
      <c r="M121" s="3"/>
      <c r="N121" s="3"/>
      <c r="O121" s="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x14ac:dyDescent="0.2">
      <c r="A122" s="3"/>
      <c r="B122" s="3"/>
      <c r="C122" s="3"/>
      <c r="D122" s="3"/>
    </row>
  </sheetData>
  <mergeCells count="59">
    <mergeCell ref="A6:A7"/>
    <mergeCell ref="B6:B7"/>
    <mergeCell ref="C6:C7"/>
    <mergeCell ref="D6:D7"/>
    <mergeCell ref="E6:E7"/>
    <mergeCell ref="A2:L2"/>
    <mergeCell ref="F3:H3"/>
    <mergeCell ref="J4:L4"/>
    <mergeCell ref="D5:F5"/>
    <mergeCell ref="J5:L5"/>
    <mergeCell ref="K15:L15"/>
    <mergeCell ref="G6:G7"/>
    <mergeCell ref="H6:I6"/>
    <mergeCell ref="J6:J7"/>
    <mergeCell ref="K6: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9:L39"/>
    <mergeCell ref="K28:L28"/>
    <mergeCell ref="K29:L29"/>
    <mergeCell ref="K30:L30"/>
    <mergeCell ref="K31:L31"/>
    <mergeCell ref="K32:L32"/>
    <mergeCell ref="K33:L33"/>
    <mergeCell ref="K34:L34"/>
    <mergeCell ref="K35:L35"/>
    <mergeCell ref="K36:L36"/>
    <mergeCell ref="K37:L37"/>
    <mergeCell ref="K38:L38"/>
    <mergeCell ref="L54:L56"/>
    <mergeCell ref="F52:L52"/>
    <mergeCell ref="K45:L45"/>
    <mergeCell ref="F46:G46"/>
    <mergeCell ref="K46:L46"/>
    <mergeCell ref="F47:G47"/>
    <mergeCell ref="K47:L47"/>
    <mergeCell ref="K48:L48"/>
    <mergeCell ref="F49:H49"/>
    <mergeCell ref="I49:J49"/>
    <mergeCell ref="K49:L49"/>
    <mergeCell ref="F50:H50"/>
    <mergeCell ref="I50:L50"/>
  </mergeCells>
  <dataValidations count="9">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8">
      <formula1>"&gt;0"</formula1>
    </dataValidation>
    <dataValidation allowBlank="1" showInputMessage="1" showErrorMessage="1" promptTitle="Vacation Usage" prompt="Enter in the amount of vacation hours used.  Remember to round your usage to the nearest quarter hour." sqref="D8:D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Comp Time Usage" prompt="If you accrued comp time, enter the amount of hours you would like to use._x000a_" sqref="G8:G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Overtime to Pay Out" prompt="If you would like to pay out any overtime hours worked, enter the amount here.  If you would like to leave it as comp time, then leave this blank." sqref="I49:J49"/>
  </dataValidations>
  <printOptions horizontalCentered="1" verticalCentered="1"/>
  <pageMargins left="0.75" right="0.75" top="0.6" bottom="0.5" header="0.1" footer="0.1"/>
  <pageSetup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2"/>
  <sheetViews>
    <sheetView showGridLines="0" topLeftCell="A18" zoomScaleNormal="100" workbookViewId="0">
      <selection activeCell="I40" sqref="I40"/>
    </sheetView>
  </sheetViews>
  <sheetFormatPr defaultColWidth="11.42578125" defaultRowHeight="12.75" x14ac:dyDescent="0.2"/>
  <cols>
    <col min="1" max="1" width="6.5703125" style="4" customWidth="1"/>
    <col min="2" max="10" width="7.7109375" style="4" customWidth="1"/>
    <col min="11" max="12" width="9.28515625" style="4" customWidth="1"/>
    <col min="13" max="13" width="11.42578125" style="4" customWidth="1"/>
    <col min="14" max="16384" width="11.42578125" style="4"/>
  </cols>
  <sheetData>
    <row r="1" spans="1:45" ht="39.75" customHeight="1" thickBot="1" x14ac:dyDescent="0.25"/>
    <row r="2" spans="1:45" ht="28.5" customHeight="1" thickBot="1" x14ac:dyDescent="0.25">
      <c r="A2" s="243" t="s">
        <v>136</v>
      </c>
      <c r="B2" s="244"/>
      <c r="C2" s="244"/>
      <c r="D2" s="244"/>
      <c r="E2" s="244"/>
      <c r="F2" s="244"/>
      <c r="G2" s="244"/>
      <c r="H2" s="244"/>
      <c r="I2" s="244"/>
      <c r="J2" s="244"/>
      <c r="K2" s="244"/>
      <c r="L2" s="245"/>
    </row>
    <row r="3" spans="1:45" ht="4.5" customHeight="1" x14ac:dyDescent="0.3">
      <c r="A3" s="1"/>
      <c r="B3" s="22"/>
      <c r="C3" s="10"/>
      <c r="D3" s="10"/>
      <c r="E3" s="26"/>
      <c r="F3" s="246"/>
      <c r="G3" s="246"/>
      <c r="H3" s="246"/>
      <c r="I3" s="26"/>
      <c r="J3" s="27"/>
      <c r="K3" s="27"/>
      <c r="L3" s="25"/>
      <c r="M3" s="2"/>
      <c r="N3" s="2"/>
      <c r="O3" s="2"/>
      <c r="P3" s="2"/>
      <c r="Q3" s="2"/>
      <c r="R3" s="2"/>
      <c r="S3" s="2"/>
      <c r="T3" s="2"/>
      <c r="U3" s="2"/>
      <c r="V3" s="2"/>
      <c r="W3" s="2"/>
      <c r="X3" s="2"/>
      <c r="Y3" s="2"/>
      <c r="Z3" s="2"/>
      <c r="AA3" s="2"/>
      <c r="AB3" s="2"/>
      <c r="AC3" s="2"/>
      <c r="AD3" s="2"/>
      <c r="AE3" s="3"/>
      <c r="AF3" s="3"/>
      <c r="AG3" s="3"/>
      <c r="AH3" s="3"/>
      <c r="AI3" s="3"/>
      <c r="AJ3" s="3"/>
      <c r="AK3" s="3"/>
      <c r="AL3" s="3"/>
      <c r="AM3" s="3"/>
      <c r="AN3" s="3"/>
      <c r="AO3" s="3"/>
      <c r="AP3" s="3"/>
      <c r="AQ3" s="3"/>
      <c r="AR3" s="3"/>
      <c r="AS3" s="3"/>
    </row>
    <row r="4" spans="1:45" s="34" customFormat="1" ht="16.5" customHeight="1" x14ac:dyDescent="0.25">
      <c r="A4" s="8" t="s">
        <v>46</v>
      </c>
      <c r="B4" s="29"/>
      <c r="C4" s="33"/>
      <c r="D4" s="36">
        <f>'Info Sheet'!B7</f>
        <v>0</v>
      </c>
      <c r="E4" s="33"/>
      <c r="F4" s="33"/>
      <c r="G4" s="30"/>
      <c r="H4" s="37" t="s">
        <v>29</v>
      </c>
      <c r="I4" s="31"/>
      <c r="J4" s="247">
        <f>'Info Sheet'!C9</f>
        <v>0</v>
      </c>
      <c r="K4" s="247"/>
      <c r="L4" s="247"/>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row>
    <row r="5" spans="1:45" s="28" customFormat="1" ht="14.25" customHeight="1" x14ac:dyDescent="0.2">
      <c r="A5" s="8" t="s">
        <v>25</v>
      </c>
      <c r="B5" s="22"/>
      <c r="C5" s="36"/>
      <c r="D5" s="248">
        <f>'Info Sheet'!B13</f>
        <v>0</v>
      </c>
      <c r="E5" s="248"/>
      <c r="F5" s="248"/>
      <c r="G5" s="36"/>
      <c r="H5" s="37" t="s">
        <v>26</v>
      </c>
      <c r="I5" s="37"/>
      <c r="J5" s="249">
        <f>'Info Sheet'!C11</f>
        <v>0</v>
      </c>
      <c r="K5" s="249"/>
      <c r="L5" s="24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ht="27" customHeight="1" x14ac:dyDescent="0.2">
      <c r="A6" s="250" t="s">
        <v>8</v>
      </c>
      <c r="B6" s="235" t="s">
        <v>7</v>
      </c>
      <c r="C6" s="235" t="s">
        <v>38</v>
      </c>
      <c r="D6" s="235" t="s">
        <v>6</v>
      </c>
      <c r="E6" s="235" t="s">
        <v>9</v>
      </c>
      <c r="F6" s="135" t="s">
        <v>28</v>
      </c>
      <c r="G6" s="235" t="s">
        <v>13</v>
      </c>
      <c r="H6" s="237" t="s">
        <v>23</v>
      </c>
      <c r="I6" s="238"/>
      <c r="J6" s="235" t="s">
        <v>72</v>
      </c>
      <c r="K6" s="239" t="s">
        <v>45</v>
      </c>
      <c r="L6" s="240"/>
      <c r="M6" s="2"/>
      <c r="N6" s="2"/>
      <c r="O6" s="2"/>
      <c r="P6" s="2"/>
      <c r="Q6" s="2"/>
      <c r="R6" s="2"/>
      <c r="S6" s="2"/>
      <c r="T6" s="2"/>
      <c r="U6" s="2"/>
      <c r="V6" s="2"/>
      <c r="W6" s="2"/>
      <c r="X6" s="2"/>
      <c r="Y6" s="2"/>
      <c r="Z6" s="2"/>
      <c r="AA6" s="2"/>
      <c r="AB6" s="2"/>
      <c r="AC6" s="2"/>
      <c r="AD6" s="2"/>
      <c r="AE6" s="3"/>
      <c r="AF6" s="3"/>
      <c r="AG6" s="3"/>
      <c r="AH6" s="3"/>
      <c r="AI6" s="3"/>
      <c r="AJ6" s="3"/>
      <c r="AK6" s="3"/>
      <c r="AL6" s="3"/>
      <c r="AM6" s="3"/>
      <c r="AN6" s="3"/>
      <c r="AO6" s="3"/>
      <c r="AP6" s="3"/>
      <c r="AQ6" s="3"/>
      <c r="AR6" s="3"/>
      <c r="AS6" s="3"/>
    </row>
    <row r="7" spans="1:45" x14ac:dyDescent="0.2">
      <c r="A7" s="251"/>
      <c r="B7" s="236"/>
      <c r="C7" s="236"/>
      <c r="D7" s="236"/>
      <c r="E7" s="236"/>
      <c r="F7" s="136"/>
      <c r="G7" s="236"/>
      <c r="H7" s="138" t="s">
        <v>36</v>
      </c>
      <c r="I7" s="113" t="s">
        <v>37</v>
      </c>
      <c r="J7" s="236"/>
      <c r="K7" s="241"/>
      <c r="L7" s="242"/>
      <c r="M7" s="2"/>
      <c r="N7" s="2"/>
      <c r="O7" s="2"/>
      <c r="P7" s="2"/>
      <c r="Q7" s="2"/>
      <c r="R7" s="2"/>
      <c r="S7" s="2"/>
      <c r="T7" s="2"/>
      <c r="U7" s="2"/>
      <c r="V7" s="2"/>
      <c r="W7" s="2"/>
      <c r="X7" s="2"/>
      <c r="Y7" s="2"/>
      <c r="Z7" s="2"/>
      <c r="AA7" s="2"/>
      <c r="AB7" s="2"/>
      <c r="AC7" s="2"/>
      <c r="AD7" s="2"/>
      <c r="AE7" s="3"/>
      <c r="AF7" s="3"/>
      <c r="AG7" s="3"/>
      <c r="AH7" s="3"/>
      <c r="AI7" s="3"/>
      <c r="AJ7" s="3"/>
      <c r="AK7" s="3"/>
      <c r="AL7" s="3"/>
      <c r="AM7" s="3"/>
      <c r="AN7" s="3"/>
      <c r="AO7" s="3"/>
      <c r="AP7" s="3"/>
      <c r="AQ7" s="3"/>
      <c r="AR7" s="3"/>
      <c r="AS7" s="3"/>
    </row>
    <row r="8" spans="1:45" ht="12" customHeight="1" x14ac:dyDescent="0.2">
      <c r="A8" s="62">
        <v>1</v>
      </c>
      <c r="B8" s="5">
        <f>(8*'Info Sheet'!B15)-SUM(D8:G8,J8)</f>
        <v>0</v>
      </c>
      <c r="C8" s="45"/>
      <c r="D8" s="5"/>
      <c r="E8" s="5"/>
      <c r="F8" s="5"/>
      <c r="G8" s="5"/>
      <c r="H8" s="5"/>
      <c r="I8" s="5"/>
      <c r="J8" s="5"/>
      <c r="K8" s="233"/>
      <c r="L8" s="234"/>
      <c r="M8" s="2"/>
      <c r="N8" s="2"/>
      <c r="O8" s="2"/>
      <c r="P8" s="2"/>
      <c r="Q8" s="2"/>
      <c r="R8" s="2"/>
      <c r="S8" s="2"/>
      <c r="T8" s="2"/>
      <c r="U8" s="2"/>
      <c r="V8" s="2"/>
      <c r="W8" s="2"/>
      <c r="X8" s="2"/>
      <c r="Y8" s="2"/>
      <c r="Z8" s="2"/>
      <c r="AA8" s="2"/>
      <c r="AB8" s="2"/>
      <c r="AC8" s="2"/>
      <c r="AD8" s="2"/>
      <c r="AE8" s="3"/>
      <c r="AF8" s="3"/>
      <c r="AG8" s="3"/>
      <c r="AH8" s="3"/>
      <c r="AI8" s="3"/>
      <c r="AJ8" s="3"/>
      <c r="AK8" s="3"/>
      <c r="AL8" s="3"/>
      <c r="AM8" s="3"/>
      <c r="AN8" s="3"/>
      <c r="AO8" s="3"/>
      <c r="AP8" s="3"/>
      <c r="AQ8" s="3"/>
      <c r="AR8" s="3"/>
      <c r="AS8" s="3"/>
    </row>
    <row r="9" spans="1:45" ht="12" customHeight="1" x14ac:dyDescent="0.2">
      <c r="A9" s="62">
        <v>2</v>
      </c>
      <c r="B9" s="5">
        <f>(8*'Info Sheet'!B15)-SUM(D9:G9,J9)</f>
        <v>0</v>
      </c>
      <c r="C9" s="45"/>
      <c r="D9" s="5"/>
      <c r="E9" s="5"/>
      <c r="F9" s="5"/>
      <c r="G9" s="5"/>
      <c r="H9" s="5"/>
      <c r="I9" s="5"/>
      <c r="J9" s="5"/>
      <c r="K9" s="233"/>
      <c r="L9" s="234"/>
      <c r="M9" s="2"/>
      <c r="N9" s="2"/>
      <c r="O9" s="2"/>
      <c r="P9" s="2"/>
      <c r="Q9" s="2"/>
      <c r="R9" s="2"/>
      <c r="S9" s="2"/>
      <c r="T9" s="2"/>
      <c r="U9" s="2"/>
      <c r="V9" s="2"/>
      <c r="W9" s="2"/>
      <c r="X9" s="2"/>
      <c r="Y9" s="2"/>
      <c r="Z9" s="2"/>
      <c r="AA9" s="2"/>
      <c r="AB9" s="2"/>
      <c r="AC9" s="2"/>
      <c r="AD9" s="2"/>
      <c r="AE9" s="3"/>
      <c r="AF9" s="3"/>
      <c r="AG9" s="3"/>
      <c r="AH9" s="3"/>
      <c r="AI9" s="3"/>
      <c r="AJ9" s="3"/>
      <c r="AK9" s="3"/>
      <c r="AL9" s="3"/>
      <c r="AM9" s="3"/>
      <c r="AN9" s="3"/>
      <c r="AO9" s="3"/>
      <c r="AP9" s="3"/>
      <c r="AQ9" s="3"/>
      <c r="AR9" s="3"/>
      <c r="AS9" s="3"/>
    </row>
    <row r="10" spans="1:45" ht="12" customHeight="1" x14ac:dyDescent="0.2">
      <c r="A10" s="62">
        <v>3</v>
      </c>
      <c r="B10" s="5">
        <f>(8*'Info Sheet'!B15)-SUM(D10:G10,J10)</f>
        <v>0</v>
      </c>
      <c r="C10" s="45"/>
      <c r="D10" s="5"/>
      <c r="E10" s="5"/>
      <c r="F10" s="5"/>
      <c r="G10" s="5"/>
      <c r="H10" s="5"/>
      <c r="I10" s="5"/>
      <c r="J10" s="5"/>
      <c r="K10" s="233"/>
      <c r="L10" s="234"/>
      <c r="M10" s="2"/>
      <c r="N10" s="2"/>
      <c r="O10" s="6"/>
      <c r="P10" s="6"/>
      <c r="Q10" s="2"/>
      <c r="R10" s="2"/>
      <c r="S10" s="2"/>
      <c r="T10" s="2"/>
      <c r="U10" s="2"/>
      <c r="V10" s="2"/>
      <c r="W10" s="2"/>
      <c r="X10" s="2"/>
      <c r="Y10" s="2"/>
      <c r="Z10" s="2"/>
      <c r="AA10" s="2"/>
      <c r="AB10" s="2"/>
      <c r="AC10" s="2"/>
      <c r="AD10" s="2"/>
      <c r="AE10" s="3"/>
      <c r="AF10" s="3"/>
      <c r="AG10" s="3"/>
      <c r="AH10" s="3"/>
      <c r="AI10" s="3"/>
      <c r="AJ10" s="3"/>
      <c r="AK10" s="3"/>
      <c r="AL10" s="3"/>
      <c r="AM10" s="3"/>
      <c r="AN10" s="3"/>
      <c r="AO10" s="3"/>
      <c r="AP10" s="3"/>
      <c r="AQ10" s="3"/>
      <c r="AR10" s="3"/>
      <c r="AS10" s="3"/>
    </row>
    <row r="11" spans="1:45" ht="12" customHeight="1" x14ac:dyDescent="0.2">
      <c r="A11" s="63" t="s">
        <v>88</v>
      </c>
      <c r="B11" s="5"/>
      <c r="C11" s="45">
        <f>IF((SUM(B39,D39,E39,F39,G39)/D41)&lt;0.5,0,(ROUND(((SUM(B39,D39,E39,F39,G39))/D41)*8,0)))</f>
        <v>0</v>
      </c>
      <c r="D11" s="5"/>
      <c r="E11" s="5"/>
      <c r="F11" s="5"/>
      <c r="G11" s="5"/>
      <c r="H11" s="5"/>
      <c r="I11" s="5"/>
      <c r="J11" s="5"/>
      <c r="K11" s="233"/>
      <c r="L11" s="234"/>
      <c r="M11" s="2"/>
      <c r="N11" s="2"/>
      <c r="O11" s="7"/>
      <c r="P11" s="7"/>
      <c r="Q11" s="2"/>
      <c r="R11" s="2"/>
      <c r="S11" s="2"/>
      <c r="T11" s="2"/>
      <c r="U11" s="2"/>
      <c r="V11" s="2"/>
      <c r="W11" s="2"/>
      <c r="X11" s="2"/>
      <c r="Y11" s="2"/>
      <c r="Z11" s="2"/>
      <c r="AA11" s="2"/>
      <c r="AB11" s="2"/>
      <c r="AC11" s="2"/>
      <c r="AD11" s="2"/>
      <c r="AE11" s="3"/>
      <c r="AF11" s="3"/>
      <c r="AG11" s="3"/>
      <c r="AH11" s="3"/>
      <c r="AI11" s="3"/>
      <c r="AJ11" s="3"/>
      <c r="AK11" s="3"/>
      <c r="AL11" s="3"/>
      <c r="AM11" s="3"/>
      <c r="AN11" s="3"/>
      <c r="AO11" s="3"/>
      <c r="AP11" s="3"/>
      <c r="AQ11" s="3"/>
      <c r="AR11" s="3"/>
      <c r="AS11" s="3"/>
    </row>
    <row r="12" spans="1:45" ht="12" customHeight="1" x14ac:dyDescent="0.2">
      <c r="A12" s="63">
        <v>5</v>
      </c>
      <c r="B12" s="5"/>
      <c r="C12" s="45"/>
      <c r="D12" s="5"/>
      <c r="E12" s="5"/>
      <c r="F12" s="5"/>
      <c r="G12" s="5"/>
      <c r="H12" s="5"/>
      <c r="I12" s="5"/>
      <c r="J12" s="5"/>
      <c r="K12" s="233"/>
      <c r="L12" s="234"/>
      <c r="M12" s="2"/>
      <c r="N12" s="2"/>
      <c r="O12" s="6"/>
      <c r="P12" s="6"/>
      <c r="Q12" s="2"/>
      <c r="R12" s="2"/>
      <c r="S12" s="2"/>
      <c r="T12" s="2"/>
      <c r="U12" s="2"/>
      <c r="V12" s="2"/>
      <c r="W12" s="2"/>
      <c r="X12" s="2"/>
      <c r="Y12" s="2"/>
      <c r="Z12" s="2"/>
      <c r="AA12" s="2"/>
      <c r="AB12" s="2"/>
      <c r="AC12" s="2"/>
      <c r="AD12" s="2"/>
      <c r="AE12" s="3"/>
      <c r="AF12" s="3"/>
      <c r="AG12" s="3"/>
      <c r="AH12" s="3"/>
      <c r="AI12" s="3"/>
      <c r="AJ12" s="3"/>
      <c r="AK12" s="3"/>
      <c r="AL12" s="3"/>
      <c r="AM12" s="3"/>
      <c r="AN12" s="3"/>
      <c r="AO12" s="3"/>
      <c r="AP12" s="3"/>
      <c r="AQ12" s="3"/>
      <c r="AR12" s="3"/>
      <c r="AS12" s="3"/>
    </row>
    <row r="13" spans="1:45" ht="12" customHeight="1" x14ac:dyDescent="0.2">
      <c r="A13" s="63">
        <v>6</v>
      </c>
      <c r="B13" s="5"/>
      <c r="C13" s="45"/>
      <c r="D13" s="5"/>
      <c r="E13" s="5"/>
      <c r="F13" s="5"/>
      <c r="G13" s="5"/>
      <c r="H13" s="5"/>
      <c r="I13" s="5"/>
      <c r="J13" s="5"/>
      <c r="K13" s="233"/>
      <c r="L13" s="234"/>
      <c r="M13" s="2"/>
      <c r="N13" s="2"/>
      <c r="O13" s="2"/>
      <c r="P13" s="2"/>
      <c r="Q13" s="2"/>
      <c r="R13" s="2"/>
      <c r="S13" s="2"/>
      <c r="T13" s="2"/>
      <c r="U13" s="2"/>
      <c r="V13" s="2"/>
      <c r="W13" s="2"/>
      <c r="X13" s="2"/>
      <c r="Y13" s="2"/>
      <c r="Z13" s="2"/>
      <c r="AA13" s="2"/>
      <c r="AB13" s="2"/>
      <c r="AC13" s="2"/>
      <c r="AD13" s="2"/>
      <c r="AE13" s="3"/>
      <c r="AF13" s="3"/>
      <c r="AG13" s="3"/>
      <c r="AH13" s="3"/>
      <c r="AI13" s="3"/>
      <c r="AJ13" s="3"/>
      <c r="AK13" s="3"/>
      <c r="AL13" s="3"/>
      <c r="AM13" s="3"/>
      <c r="AN13" s="3"/>
      <c r="AO13" s="3"/>
      <c r="AP13" s="3"/>
      <c r="AQ13" s="3"/>
      <c r="AR13" s="3"/>
      <c r="AS13" s="3"/>
    </row>
    <row r="14" spans="1:45" ht="12" customHeight="1" x14ac:dyDescent="0.2">
      <c r="A14" s="62">
        <v>7</v>
      </c>
      <c r="B14" s="5">
        <f>(8*'Info Sheet'!B15)-SUM(D14:G14,J14)</f>
        <v>0</v>
      </c>
      <c r="C14" s="45"/>
      <c r="D14" s="5"/>
      <c r="E14" s="5"/>
      <c r="F14" s="5"/>
      <c r="G14" s="5"/>
      <c r="H14" s="5"/>
      <c r="I14" s="5"/>
      <c r="J14" s="5"/>
      <c r="K14" s="233"/>
      <c r="L14" s="234"/>
      <c r="M14" s="2"/>
      <c r="N14" s="2"/>
      <c r="O14" s="2"/>
      <c r="P14" s="2"/>
      <c r="Q14" s="2"/>
      <c r="R14" s="2"/>
      <c r="S14" s="2"/>
      <c r="T14" s="2"/>
      <c r="U14" s="2"/>
      <c r="V14" s="2"/>
      <c r="W14" s="2"/>
      <c r="X14" s="2"/>
      <c r="Y14" s="2"/>
      <c r="Z14" s="2"/>
      <c r="AA14" s="2"/>
      <c r="AB14" s="2"/>
      <c r="AC14" s="2"/>
      <c r="AD14" s="2"/>
      <c r="AE14" s="3"/>
      <c r="AF14" s="3"/>
      <c r="AG14" s="3"/>
      <c r="AH14" s="3"/>
      <c r="AI14" s="3"/>
      <c r="AJ14" s="3"/>
      <c r="AK14" s="3"/>
      <c r="AL14" s="3"/>
      <c r="AM14" s="3"/>
      <c r="AN14" s="3"/>
      <c r="AO14" s="3"/>
      <c r="AP14" s="3"/>
      <c r="AQ14" s="3"/>
      <c r="AR14" s="3"/>
      <c r="AS14" s="3"/>
    </row>
    <row r="15" spans="1:45" ht="12" customHeight="1" x14ac:dyDescent="0.2">
      <c r="A15" s="62">
        <v>8</v>
      </c>
      <c r="B15" s="5">
        <f>(8*'Info Sheet'!B15)-SUM(D15:G15,J15)</f>
        <v>0</v>
      </c>
      <c r="C15" s="45"/>
      <c r="D15" s="5"/>
      <c r="E15" s="5"/>
      <c r="F15" s="5"/>
      <c r="G15" s="5"/>
      <c r="H15" s="5"/>
      <c r="I15" s="5"/>
      <c r="J15" s="5"/>
      <c r="K15" s="233"/>
      <c r="L15" s="234"/>
      <c r="M15" s="2"/>
      <c r="N15" s="2"/>
      <c r="O15" s="2"/>
      <c r="P15" s="2"/>
      <c r="Q15" s="2"/>
      <c r="R15" s="2"/>
      <c r="S15" s="2"/>
      <c r="T15" s="2"/>
      <c r="U15" s="2"/>
      <c r="V15" s="2"/>
      <c r="W15" s="2"/>
      <c r="X15" s="2"/>
      <c r="Y15" s="2"/>
      <c r="Z15" s="2"/>
      <c r="AA15" s="2"/>
      <c r="AB15" s="2"/>
      <c r="AC15" s="2"/>
      <c r="AD15" s="2"/>
      <c r="AE15" s="3"/>
      <c r="AF15" s="3"/>
      <c r="AG15" s="3"/>
      <c r="AH15" s="3"/>
      <c r="AI15" s="3"/>
      <c r="AJ15" s="3"/>
      <c r="AK15" s="3"/>
      <c r="AL15" s="3"/>
      <c r="AM15" s="3"/>
      <c r="AN15" s="3"/>
      <c r="AO15" s="3"/>
      <c r="AP15" s="3"/>
      <c r="AQ15" s="3"/>
      <c r="AR15" s="3"/>
      <c r="AS15" s="3"/>
    </row>
    <row r="16" spans="1:45" ht="12" customHeight="1" x14ac:dyDescent="0.2">
      <c r="A16" s="62">
        <v>9</v>
      </c>
      <c r="B16" s="5">
        <f>(8*'Info Sheet'!B15)-SUM(D16:G16,J16)</f>
        <v>0</v>
      </c>
      <c r="C16" s="45"/>
      <c r="D16" s="5"/>
      <c r="E16" s="5"/>
      <c r="F16" s="5"/>
      <c r="G16" s="5"/>
      <c r="H16" s="5"/>
      <c r="I16" s="5"/>
      <c r="J16" s="5"/>
      <c r="K16" s="233"/>
      <c r="L16" s="234"/>
      <c r="M16" s="2"/>
      <c r="N16" s="2"/>
      <c r="O16" s="2"/>
      <c r="P16" s="2"/>
      <c r="Q16" s="2"/>
      <c r="R16" s="2"/>
      <c r="S16" s="2"/>
      <c r="T16" s="2"/>
      <c r="U16" s="2"/>
      <c r="V16" s="2"/>
      <c r="W16" s="2"/>
      <c r="X16" s="2"/>
      <c r="Y16" s="2"/>
      <c r="Z16" s="2"/>
      <c r="AA16" s="2"/>
      <c r="AB16" s="2"/>
      <c r="AC16" s="2"/>
      <c r="AD16" s="2"/>
      <c r="AE16" s="3"/>
      <c r="AF16" s="3"/>
      <c r="AG16" s="3"/>
      <c r="AH16" s="3"/>
      <c r="AI16" s="3"/>
      <c r="AJ16" s="3"/>
      <c r="AK16" s="3"/>
      <c r="AL16" s="3"/>
      <c r="AM16" s="3"/>
      <c r="AN16" s="3"/>
      <c r="AO16" s="3"/>
      <c r="AP16" s="3"/>
      <c r="AQ16" s="3"/>
      <c r="AR16" s="3"/>
      <c r="AS16" s="3"/>
    </row>
    <row r="17" spans="1:45" ht="12" customHeight="1" x14ac:dyDescent="0.2">
      <c r="A17" s="62">
        <v>10</v>
      </c>
      <c r="B17" s="5">
        <f>(8*'Info Sheet'!B15)-SUM(D17:G17,J17)</f>
        <v>0</v>
      </c>
      <c r="C17" s="45"/>
      <c r="D17" s="5"/>
      <c r="E17" s="5"/>
      <c r="F17" s="5"/>
      <c r="G17" s="5"/>
      <c r="H17" s="5"/>
      <c r="I17" s="5"/>
      <c r="J17" s="5"/>
      <c r="K17" s="233"/>
      <c r="L17" s="234"/>
      <c r="M17" s="2"/>
      <c r="N17" s="2"/>
      <c r="O17" s="2"/>
      <c r="P17" s="2"/>
      <c r="Q17" s="2"/>
      <c r="R17" s="2"/>
      <c r="S17" s="2"/>
      <c r="T17" s="2"/>
      <c r="U17" s="2"/>
      <c r="V17" s="2"/>
      <c r="W17" s="2"/>
      <c r="X17" s="2"/>
      <c r="Y17" s="2"/>
      <c r="Z17" s="2"/>
      <c r="AA17" s="2"/>
      <c r="AB17" s="2"/>
      <c r="AC17" s="2"/>
      <c r="AD17" s="2"/>
      <c r="AE17" s="3"/>
      <c r="AF17" s="3"/>
      <c r="AG17" s="3"/>
      <c r="AH17" s="3"/>
      <c r="AI17" s="3"/>
      <c r="AJ17" s="3"/>
      <c r="AK17" s="3"/>
      <c r="AL17" s="3"/>
      <c r="AM17" s="3"/>
      <c r="AN17" s="3"/>
      <c r="AO17" s="3"/>
      <c r="AP17" s="3"/>
      <c r="AQ17" s="3"/>
      <c r="AR17" s="3"/>
      <c r="AS17" s="3"/>
    </row>
    <row r="18" spans="1:45" ht="12" customHeight="1" x14ac:dyDescent="0.2">
      <c r="A18" s="62">
        <v>11</v>
      </c>
      <c r="B18" s="5">
        <f>(8*'Info Sheet'!B15)-SUM(D18:G18,J18)</f>
        <v>0</v>
      </c>
      <c r="C18" s="45"/>
      <c r="D18" s="5"/>
      <c r="E18" s="5"/>
      <c r="F18" s="5"/>
      <c r="G18" s="5"/>
      <c r="H18" s="5"/>
      <c r="I18" s="5"/>
      <c r="J18" s="5"/>
      <c r="K18" s="233"/>
      <c r="L18" s="234"/>
      <c r="M18" s="2"/>
      <c r="N18" s="2"/>
      <c r="O18" s="2"/>
      <c r="P18" s="2"/>
      <c r="Q18" s="2"/>
      <c r="R18" s="2"/>
      <c r="S18" s="2"/>
      <c r="T18" s="2"/>
      <c r="U18" s="2"/>
      <c r="V18" s="2"/>
      <c r="W18" s="2"/>
      <c r="X18" s="2"/>
      <c r="Y18" s="2"/>
      <c r="Z18" s="2"/>
      <c r="AA18" s="2"/>
      <c r="AB18" s="2"/>
      <c r="AC18" s="2"/>
      <c r="AD18" s="2"/>
      <c r="AE18" s="3"/>
      <c r="AF18" s="3"/>
      <c r="AG18" s="3"/>
      <c r="AH18" s="3"/>
      <c r="AI18" s="3"/>
      <c r="AJ18" s="3"/>
      <c r="AK18" s="3"/>
      <c r="AL18" s="3"/>
      <c r="AM18" s="3"/>
      <c r="AN18" s="3"/>
      <c r="AO18" s="3"/>
      <c r="AP18" s="3"/>
      <c r="AQ18" s="3"/>
      <c r="AR18" s="3"/>
      <c r="AS18" s="3"/>
    </row>
    <row r="19" spans="1:45" ht="12" customHeight="1" x14ac:dyDescent="0.2">
      <c r="A19" s="63">
        <v>12</v>
      </c>
      <c r="B19" s="5"/>
      <c r="C19" s="45"/>
      <c r="D19" s="5"/>
      <c r="E19" s="5"/>
      <c r="F19" s="5"/>
      <c r="G19" s="5"/>
      <c r="H19" s="5"/>
      <c r="I19" s="5"/>
      <c r="J19" s="5"/>
      <c r="K19" s="233"/>
      <c r="L19" s="234"/>
      <c r="M19" s="2"/>
      <c r="N19" s="2"/>
      <c r="O19" s="2"/>
      <c r="P19" s="2"/>
      <c r="Q19" s="2"/>
      <c r="R19" s="2"/>
      <c r="S19" s="2"/>
      <c r="T19" s="2"/>
      <c r="U19" s="2"/>
      <c r="V19" s="2"/>
      <c r="W19" s="2"/>
      <c r="X19" s="2"/>
      <c r="Y19" s="2"/>
      <c r="Z19" s="2"/>
      <c r="AA19" s="2"/>
      <c r="AB19" s="2"/>
      <c r="AC19" s="2"/>
      <c r="AD19" s="2"/>
      <c r="AE19" s="3"/>
      <c r="AF19" s="3"/>
      <c r="AG19" s="3"/>
      <c r="AH19" s="3"/>
      <c r="AI19" s="3"/>
      <c r="AJ19" s="3"/>
      <c r="AK19" s="3"/>
      <c r="AL19" s="3"/>
      <c r="AM19" s="3"/>
      <c r="AN19" s="3"/>
      <c r="AO19" s="3"/>
      <c r="AP19" s="3"/>
      <c r="AQ19" s="3"/>
      <c r="AR19" s="3"/>
      <c r="AS19" s="3"/>
    </row>
    <row r="20" spans="1:45" ht="12" customHeight="1" x14ac:dyDescent="0.2">
      <c r="A20" s="63">
        <v>13</v>
      </c>
      <c r="B20" s="5"/>
      <c r="C20" s="45"/>
      <c r="D20" s="5"/>
      <c r="E20" s="5"/>
      <c r="F20" s="5"/>
      <c r="G20" s="5"/>
      <c r="H20" s="5"/>
      <c r="I20" s="5"/>
      <c r="J20" s="5"/>
      <c r="K20" s="233"/>
      <c r="L20" s="234"/>
      <c r="M20" s="2"/>
      <c r="N20" s="2"/>
      <c r="O20" s="2"/>
      <c r="P20" s="2"/>
      <c r="Q20" s="2"/>
      <c r="R20" s="2"/>
      <c r="S20" s="2"/>
      <c r="T20" s="2"/>
      <c r="U20" s="2"/>
      <c r="V20" s="2"/>
      <c r="W20" s="2"/>
      <c r="X20" s="2"/>
      <c r="Y20" s="2"/>
      <c r="Z20" s="2"/>
      <c r="AA20" s="2"/>
      <c r="AB20" s="2"/>
      <c r="AC20" s="2"/>
      <c r="AD20" s="2"/>
      <c r="AE20" s="3"/>
      <c r="AF20" s="3"/>
      <c r="AG20" s="3"/>
      <c r="AH20" s="3"/>
      <c r="AI20" s="3"/>
      <c r="AJ20" s="3"/>
      <c r="AK20" s="3"/>
      <c r="AL20" s="3"/>
      <c r="AM20" s="3"/>
      <c r="AN20" s="3"/>
      <c r="AO20" s="3"/>
      <c r="AP20" s="3"/>
      <c r="AQ20" s="3"/>
      <c r="AR20" s="3"/>
      <c r="AS20" s="3"/>
    </row>
    <row r="21" spans="1:45" ht="12" customHeight="1" x14ac:dyDescent="0.2">
      <c r="A21" s="62">
        <v>14</v>
      </c>
      <c r="B21" s="5">
        <f>(8*'Info Sheet'!B15)-SUM(D21:G21,J21)</f>
        <v>0</v>
      </c>
      <c r="C21" s="45"/>
      <c r="D21" s="5"/>
      <c r="E21" s="5"/>
      <c r="F21" s="5"/>
      <c r="G21" s="5"/>
      <c r="H21" s="5"/>
      <c r="I21" s="5"/>
      <c r="J21" s="5"/>
      <c r="K21" s="233"/>
      <c r="L21" s="234"/>
      <c r="M21" s="2"/>
      <c r="N21" s="2"/>
      <c r="O21" s="2"/>
      <c r="P21" s="2"/>
      <c r="Q21" s="2"/>
      <c r="R21" s="2"/>
      <c r="S21" s="2"/>
      <c r="T21" s="2"/>
      <c r="U21" s="2"/>
      <c r="V21" s="2"/>
      <c r="W21" s="2"/>
      <c r="X21" s="2"/>
      <c r="Y21" s="2"/>
      <c r="Z21" s="2"/>
      <c r="AA21" s="2"/>
      <c r="AB21" s="2"/>
      <c r="AC21" s="2"/>
      <c r="AD21" s="2"/>
      <c r="AE21" s="3"/>
      <c r="AF21" s="3"/>
      <c r="AG21" s="3"/>
      <c r="AH21" s="3"/>
      <c r="AI21" s="3"/>
      <c r="AJ21" s="3"/>
      <c r="AK21" s="3"/>
      <c r="AL21" s="3"/>
      <c r="AM21" s="3"/>
      <c r="AN21" s="3"/>
      <c r="AO21" s="3"/>
      <c r="AP21" s="3"/>
      <c r="AQ21" s="3"/>
      <c r="AR21" s="3"/>
      <c r="AS21" s="3"/>
    </row>
    <row r="22" spans="1:45" ht="12" customHeight="1" x14ac:dyDescent="0.2">
      <c r="A22" s="62">
        <v>15</v>
      </c>
      <c r="B22" s="5">
        <f>(8*'Info Sheet'!B15)-SUM(D22:G22,J22)</f>
        <v>0</v>
      </c>
      <c r="C22" s="44"/>
      <c r="D22" s="5"/>
      <c r="E22" s="5"/>
      <c r="F22" s="5"/>
      <c r="G22" s="5"/>
      <c r="H22" s="5"/>
      <c r="I22" s="5"/>
      <c r="J22" s="5"/>
      <c r="K22" s="233"/>
      <c r="L22" s="234"/>
      <c r="M22" s="2"/>
      <c r="N22" s="2"/>
      <c r="O22" s="2"/>
      <c r="P22" s="2"/>
      <c r="Q22" s="2"/>
      <c r="R22" s="2"/>
      <c r="S22" s="2"/>
      <c r="T22" s="2"/>
      <c r="U22" s="2"/>
      <c r="V22" s="2"/>
      <c r="W22" s="2"/>
      <c r="X22" s="2"/>
      <c r="Y22" s="2"/>
      <c r="Z22" s="2"/>
      <c r="AA22" s="2"/>
      <c r="AB22" s="2"/>
      <c r="AC22" s="2"/>
      <c r="AD22" s="2"/>
      <c r="AE22" s="3"/>
      <c r="AF22" s="3"/>
      <c r="AG22" s="3"/>
      <c r="AH22" s="3"/>
      <c r="AI22" s="3"/>
      <c r="AJ22" s="3"/>
      <c r="AK22" s="3"/>
      <c r="AL22" s="3"/>
      <c r="AM22" s="3"/>
      <c r="AN22" s="3"/>
      <c r="AO22" s="3"/>
      <c r="AP22" s="3"/>
      <c r="AQ22" s="3"/>
      <c r="AR22" s="3"/>
      <c r="AS22" s="3"/>
    </row>
    <row r="23" spans="1:45" ht="12" customHeight="1" x14ac:dyDescent="0.2">
      <c r="A23" s="62">
        <v>16</v>
      </c>
      <c r="B23" s="5">
        <f>(8*'Info Sheet'!B15)-SUM(D23:G23,J23)</f>
        <v>0</v>
      </c>
      <c r="C23" s="45"/>
      <c r="D23" s="5"/>
      <c r="E23" s="5"/>
      <c r="F23" s="5"/>
      <c r="G23" s="5"/>
      <c r="H23" s="5"/>
      <c r="I23" s="5"/>
      <c r="J23" s="5"/>
      <c r="K23" s="233"/>
      <c r="L23" s="234"/>
      <c r="M23" s="2"/>
      <c r="N23" s="2"/>
      <c r="O23" s="2"/>
      <c r="P23" s="2"/>
      <c r="Q23" s="2"/>
      <c r="R23" s="2"/>
      <c r="S23" s="2"/>
      <c r="T23" s="2"/>
      <c r="U23" s="2"/>
      <c r="V23" s="2"/>
      <c r="W23" s="2"/>
      <c r="X23" s="2"/>
      <c r="Y23" s="2"/>
      <c r="Z23" s="2"/>
      <c r="AA23" s="2"/>
      <c r="AB23" s="2"/>
      <c r="AC23" s="2"/>
      <c r="AD23" s="2"/>
      <c r="AE23" s="3"/>
      <c r="AF23" s="3"/>
      <c r="AG23" s="3"/>
      <c r="AH23" s="3"/>
      <c r="AI23" s="3"/>
      <c r="AJ23" s="3"/>
      <c r="AK23" s="3"/>
      <c r="AL23" s="3"/>
      <c r="AM23" s="3"/>
      <c r="AN23" s="3"/>
      <c r="AO23" s="3"/>
      <c r="AP23" s="3"/>
      <c r="AQ23" s="3"/>
      <c r="AR23" s="3"/>
      <c r="AS23" s="3"/>
    </row>
    <row r="24" spans="1:45" ht="12" customHeight="1" x14ac:dyDescent="0.2">
      <c r="A24" s="62">
        <v>17</v>
      </c>
      <c r="B24" s="5">
        <f>(8*'Info Sheet'!B15)-SUM(D24:G24,J24)</f>
        <v>0</v>
      </c>
      <c r="C24" s="45"/>
      <c r="D24" s="5"/>
      <c r="E24" s="5"/>
      <c r="F24" s="5"/>
      <c r="G24" s="5"/>
      <c r="H24" s="5"/>
      <c r="I24" s="5"/>
      <c r="J24" s="5"/>
      <c r="K24" s="233"/>
      <c r="L24" s="234"/>
      <c r="M24" s="2"/>
      <c r="N24" s="2"/>
      <c r="O24" s="2"/>
      <c r="P24" s="2"/>
      <c r="Q24" s="2"/>
      <c r="R24" s="2"/>
      <c r="S24" s="2"/>
      <c r="T24" s="2"/>
      <c r="U24" s="2"/>
      <c r="V24" s="2"/>
      <c r="W24" s="2"/>
      <c r="X24" s="2"/>
      <c r="Y24" s="2"/>
      <c r="Z24" s="2"/>
      <c r="AA24" s="2"/>
      <c r="AB24" s="2"/>
      <c r="AC24" s="2"/>
      <c r="AD24" s="2"/>
      <c r="AE24" s="3"/>
      <c r="AF24" s="3"/>
      <c r="AG24" s="3"/>
      <c r="AH24" s="3"/>
      <c r="AI24" s="3"/>
      <c r="AJ24" s="3"/>
      <c r="AK24" s="3"/>
      <c r="AL24" s="3"/>
      <c r="AM24" s="3"/>
      <c r="AN24" s="3"/>
      <c r="AO24" s="3"/>
      <c r="AP24" s="3"/>
      <c r="AQ24" s="3"/>
      <c r="AR24" s="3"/>
      <c r="AS24" s="3"/>
    </row>
    <row r="25" spans="1:45" ht="12" customHeight="1" x14ac:dyDescent="0.2">
      <c r="A25" s="62">
        <v>18</v>
      </c>
      <c r="B25" s="5">
        <f>(8*'Info Sheet'!B15)-SUM(D25:G25,J25)</f>
        <v>0</v>
      </c>
      <c r="C25" s="44"/>
      <c r="D25" s="5"/>
      <c r="E25" s="5"/>
      <c r="F25" s="5"/>
      <c r="G25" s="5"/>
      <c r="H25" s="5"/>
      <c r="I25" s="5"/>
      <c r="J25" s="5"/>
      <c r="K25" s="233"/>
      <c r="L25" s="234"/>
      <c r="M25" s="2"/>
      <c r="N25" s="2"/>
      <c r="O25" s="2"/>
      <c r="P25" s="2"/>
      <c r="Q25" s="2"/>
      <c r="R25" s="2"/>
      <c r="S25" s="2"/>
      <c r="T25" s="2"/>
      <c r="U25" s="2"/>
      <c r="V25" s="2"/>
      <c r="W25" s="2"/>
      <c r="X25" s="2"/>
      <c r="Y25" s="2"/>
      <c r="Z25" s="2"/>
      <c r="AA25" s="2"/>
      <c r="AB25" s="2"/>
      <c r="AC25" s="2"/>
      <c r="AD25" s="2"/>
      <c r="AE25" s="3"/>
      <c r="AF25" s="3"/>
      <c r="AG25" s="3"/>
      <c r="AH25" s="3"/>
      <c r="AI25" s="3"/>
      <c r="AJ25" s="3"/>
      <c r="AK25" s="3"/>
      <c r="AL25" s="3"/>
      <c r="AM25" s="3"/>
      <c r="AN25" s="3"/>
      <c r="AO25" s="3"/>
      <c r="AP25" s="3"/>
      <c r="AQ25" s="3"/>
      <c r="AR25" s="3"/>
      <c r="AS25" s="3"/>
    </row>
    <row r="26" spans="1:45" ht="12" customHeight="1" x14ac:dyDescent="0.2">
      <c r="A26" s="63">
        <v>19</v>
      </c>
      <c r="B26" s="5"/>
      <c r="C26" s="45"/>
      <c r="D26" s="5"/>
      <c r="E26" s="5"/>
      <c r="F26" s="5"/>
      <c r="G26" s="5"/>
      <c r="H26" s="5"/>
      <c r="I26" s="5"/>
      <c r="J26" s="5"/>
      <c r="K26" s="233"/>
      <c r="L26" s="234"/>
      <c r="M26" s="2"/>
      <c r="N26" s="2"/>
      <c r="O26" s="2"/>
      <c r="P26" s="2"/>
      <c r="Q26" s="2"/>
      <c r="R26" s="2"/>
      <c r="S26" s="2"/>
      <c r="T26" s="2"/>
      <c r="U26" s="2"/>
      <c r="V26" s="2"/>
      <c r="W26" s="2"/>
      <c r="X26" s="2"/>
      <c r="Y26" s="2"/>
      <c r="Z26" s="2"/>
      <c r="AA26" s="2"/>
      <c r="AB26" s="2"/>
      <c r="AC26" s="2"/>
      <c r="AD26" s="2"/>
      <c r="AE26" s="3"/>
      <c r="AF26" s="3"/>
      <c r="AG26" s="3"/>
      <c r="AH26" s="3"/>
      <c r="AI26" s="3"/>
      <c r="AJ26" s="3"/>
      <c r="AK26" s="3"/>
      <c r="AL26" s="3"/>
      <c r="AM26" s="3"/>
      <c r="AN26" s="3"/>
      <c r="AO26" s="3"/>
      <c r="AP26" s="3"/>
      <c r="AQ26" s="3"/>
      <c r="AR26" s="3"/>
      <c r="AS26" s="3"/>
    </row>
    <row r="27" spans="1:45" ht="12" customHeight="1" x14ac:dyDescent="0.2">
      <c r="A27" s="63">
        <v>20</v>
      </c>
      <c r="B27" s="5"/>
      <c r="C27" s="45"/>
      <c r="D27" s="5"/>
      <c r="E27" s="5"/>
      <c r="F27" s="5"/>
      <c r="G27" s="5"/>
      <c r="H27" s="5"/>
      <c r="I27" s="5"/>
      <c r="J27" s="5"/>
      <c r="K27" s="233"/>
      <c r="L27" s="234"/>
      <c r="M27" s="2"/>
      <c r="N27" s="2"/>
      <c r="O27" s="2"/>
      <c r="P27" s="2"/>
      <c r="Q27" s="2"/>
      <c r="R27" s="2"/>
      <c r="S27" s="2"/>
      <c r="T27" s="2"/>
      <c r="U27" s="2"/>
      <c r="V27" s="2"/>
      <c r="W27" s="2"/>
      <c r="X27" s="2"/>
      <c r="Y27" s="2"/>
      <c r="Z27" s="2"/>
      <c r="AA27" s="2"/>
      <c r="AB27" s="2"/>
      <c r="AC27" s="2"/>
      <c r="AD27" s="2"/>
      <c r="AE27" s="3"/>
      <c r="AF27" s="3"/>
      <c r="AG27" s="3"/>
      <c r="AH27" s="3"/>
      <c r="AI27" s="3"/>
      <c r="AJ27" s="3"/>
      <c r="AK27" s="3"/>
      <c r="AL27" s="3"/>
      <c r="AM27" s="3"/>
      <c r="AN27" s="3"/>
      <c r="AO27" s="3"/>
      <c r="AP27" s="3"/>
      <c r="AQ27" s="3"/>
      <c r="AR27" s="3"/>
      <c r="AS27" s="3"/>
    </row>
    <row r="28" spans="1:45" ht="12" customHeight="1" x14ac:dyDescent="0.2">
      <c r="A28" s="62">
        <v>21</v>
      </c>
      <c r="B28" s="5">
        <f>(8*'Info Sheet'!B15)-SUM(D28:G28,J28)</f>
        <v>0</v>
      </c>
      <c r="C28" s="45"/>
      <c r="D28" s="5"/>
      <c r="E28" s="5"/>
      <c r="F28" s="5"/>
      <c r="G28" s="5"/>
      <c r="H28" s="5"/>
      <c r="I28" s="5"/>
      <c r="J28" s="5"/>
      <c r="K28" s="233"/>
      <c r="L28" s="234"/>
      <c r="M28" s="2"/>
      <c r="N28" s="2"/>
      <c r="O28" s="2"/>
      <c r="P28" s="2"/>
      <c r="Q28" s="2"/>
      <c r="R28" s="2"/>
      <c r="S28" s="2"/>
      <c r="T28" s="2"/>
      <c r="U28" s="2"/>
      <c r="V28" s="2"/>
      <c r="W28" s="2"/>
      <c r="X28" s="2"/>
      <c r="Y28" s="2"/>
      <c r="Z28" s="2"/>
      <c r="AA28" s="2"/>
      <c r="AB28" s="2"/>
      <c r="AC28" s="2"/>
      <c r="AD28" s="2"/>
      <c r="AE28" s="3"/>
      <c r="AF28" s="3"/>
      <c r="AG28" s="3"/>
      <c r="AH28" s="3"/>
      <c r="AI28" s="3"/>
      <c r="AJ28" s="3"/>
      <c r="AK28" s="3"/>
      <c r="AL28" s="3"/>
      <c r="AM28" s="3"/>
      <c r="AN28" s="3"/>
      <c r="AO28" s="3"/>
      <c r="AP28" s="3"/>
      <c r="AQ28" s="3"/>
      <c r="AR28" s="3"/>
      <c r="AS28" s="3"/>
    </row>
    <row r="29" spans="1:45" ht="12" customHeight="1" x14ac:dyDescent="0.2">
      <c r="A29" s="62">
        <v>22</v>
      </c>
      <c r="B29" s="5">
        <f>(8*'Info Sheet'!B15)-SUM(D29:G29,J29)</f>
        <v>0</v>
      </c>
      <c r="C29" s="45"/>
      <c r="D29" s="5"/>
      <c r="E29" s="5"/>
      <c r="F29" s="5"/>
      <c r="G29" s="5"/>
      <c r="H29" s="5"/>
      <c r="I29" s="5"/>
      <c r="J29" s="5"/>
      <c r="K29" s="233"/>
      <c r="L29" s="234"/>
      <c r="M29" s="2"/>
      <c r="N29" s="2"/>
      <c r="O29" s="2"/>
      <c r="P29" s="2"/>
      <c r="Q29" s="2"/>
      <c r="R29" s="2"/>
      <c r="S29" s="2"/>
      <c r="T29" s="2"/>
      <c r="U29" s="2"/>
      <c r="V29" s="2"/>
      <c r="W29" s="2"/>
      <c r="X29" s="2"/>
      <c r="Y29" s="2"/>
      <c r="Z29" s="2"/>
      <c r="AA29" s="2"/>
      <c r="AB29" s="2"/>
      <c r="AC29" s="2"/>
      <c r="AD29" s="2"/>
      <c r="AE29" s="3"/>
      <c r="AF29" s="3"/>
      <c r="AG29" s="3"/>
      <c r="AH29" s="3"/>
      <c r="AI29" s="3"/>
      <c r="AJ29" s="3"/>
      <c r="AK29" s="3"/>
      <c r="AL29" s="3"/>
      <c r="AM29" s="3"/>
      <c r="AN29" s="3"/>
      <c r="AO29" s="3"/>
      <c r="AP29" s="3"/>
      <c r="AQ29" s="3"/>
      <c r="AR29" s="3"/>
      <c r="AS29" s="3"/>
    </row>
    <row r="30" spans="1:45" ht="12" customHeight="1" x14ac:dyDescent="0.2">
      <c r="A30" s="62">
        <v>23</v>
      </c>
      <c r="B30" s="5">
        <f>(8*'Info Sheet'!B15)-SUM(D30:G30,J30)</f>
        <v>0</v>
      </c>
      <c r="C30" s="45"/>
      <c r="D30" s="5"/>
      <c r="E30" s="5"/>
      <c r="F30" s="5"/>
      <c r="G30" s="5"/>
      <c r="H30" s="5"/>
      <c r="I30" s="5"/>
      <c r="J30" s="5"/>
      <c r="K30" s="233"/>
      <c r="L30" s="234"/>
      <c r="M30" s="2"/>
      <c r="N30" s="2"/>
      <c r="O30" s="2"/>
      <c r="P30" s="2"/>
      <c r="Q30" s="2"/>
      <c r="R30" s="2"/>
      <c r="S30" s="2"/>
      <c r="T30" s="2"/>
      <c r="U30" s="2"/>
      <c r="V30" s="2"/>
      <c r="W30" s="2"/>
      <c r="X30" s="2"/>
      <c r="Y30" s="2"/>
      <c r="Z30" s="2"/>
      <c r="AA30" s="2"/>
      <c r="AB30" s="2"/>
      <c r="AC30" s="2"/>
      <c r="AD30" s="2"/>
      <c r="AE30" s="3"/>
      <c r="AF30" s="3"/>
      <c r="AG30" s="3"/>
      <c r="AH30" s="3"/>
      <c r="AI30" s="3"/>
      <c r="AJ30" s="3"/>
      <c r="AK30" s="3"/>
      <c r="AL30" s="3"/>
      <c r="AM30" s="3"/>
      <c r="AN30" s="3"/>
      <c r="AO30" s="3"/>
      <c r="AP30" s="3"/>
      <c r="AQ30" s="3"/>
      <c r="AR30" s="3"/>
      <c r="AS30" s="3"/>
    </row>
    <row r="31" spans="1:45" ht="12" customHeight="1" x14ac:dyDescent="0.2">
      <c r="A31" s="62">
        <v>24</v>
      </c>
      <c r="B31" s="5">
        <f>(8*'Info Sheet'!B15)-SUM(D31:G31,J31)</f>
        <v>0</v>
      </c>
      <c r="C31" s="45"/>
      <c r="D31" s="5"/>
      <c r="E31" s="5"/>
      <c r="F31" s="5"/>
      <c r="G31" s="5"/>
      <c r="H31" s="5"/>
      <c r="I31" s="5"/>
      <c r="J31" s="5"/>
      <c r="K31" s="233"/>
      <c r="L31" s="234"/>
      <c r="M31" s="2"/>
      <c r="N31" s="2"/>
      <c r="O31" s="2"/>
      <c r="P31" s="2"/>
      <c r="Q31" s="2"/>
      <c r="R31" s="2"/>
      <c r="S31" s="2"/>
      <c r="T31" s="2"/>
      <c r="U31" s="2"/>
      <c r="V31" s="2"/>
      <c r="W31" s="2"/>
      <c r="X31" s="2"/>
      <c r="Y31" s="2"/>
      <c r="Z31" s="2"/>
      <c r="AA31" s="2"/>
      <c r="AB31" s="2"/>
      <c r="AC31" s="2"/>
      <c r="AD31" s="2"/>
      <c r="AE31" s="3"/>
      <c r="AF31" s="3"/>
      <c r="AG31" s="3"/>
      <c r="AH31" s="3"/>
      <c r="AI31" s="3"/>
      <c r="AJ31" s="3"/>
      <c r="AK31" s="3"/>
      <c r="AL31" s="3"/>
      <c r="AM31" s="3"/>
      <c r="AN31" s="3"/>
      <c r="AO31" s="3"/>
      <c r="AP31" s="3"/>
      <c r="AQ31" s="3"/>
      <c r="AR31" s="3"/>
      <c r="AS31" s="3"/>
    </row>
    <row r="32" spans="1:45" ht="12" customHeight="1" x14ac:dyDescent="0.2">
      <c r="A32" s="62">
        <v>25</v>
      </c>
      <c r="B32" s="5">
        <f>(8*'Info Sheet'!B15)-SUM(D32:G32,J32)</f>
        <v>0</v>
      </c>
      <c r="C32" s="45"/>
      <c r="D32" s="5"/>
      <c r="E32" s="5"/>
      <c r="F32" s="5"/>
      <c r="G32" s="5"/>
      <c r="H32" s="5"/>
      <c r="I32" s="5"/>
      <c r="J32" s="5"/>
      <c r="K32" s="233"/>
      <c r="L32" s="234"/>
      <c r="M32" s="2"/>
      <c r="N32" s="2"/>
      <c r="O32" s="2"/>
      <c r="P32" s="2"/>
      <c r="Q32" s="2"/>
      <c r="R32" s="2"/>
      <c r="S32" s="2"/>
      <c r="T32" s="2"/>
      <c r="U32" s="2"/>
      <c r="V32" s="2"/>
      <c r="W32" s="2"/>
      <c r="X32" s="2"/>
      <c r="Y32" s="2"/>
      <c r="Z32" s="2"/>
      <c r="AA32" s="2"/>
      <c r="AB32" s="2"/>
      <c r="AC32" s="2"/>
      <c r="AD32" s="2"/>
      <c r="AE32" s="3"/>
      <c r="AF32" s="3"/>
      <c r="AG32" s="3"/>
      <c r="AH32" s="3"/>
      <c r="AI32" s="3"/>
      <c r="AJ32" s="3"/>
      <c r="AK32" s="3"/>
      <c r="AL32" s="3"/>
      <c r="AM32" s="3"/>
      <c r="AN32" s="3"/>
      <c r="AO32" s="3"/>
      <c r="AP32" s="3"/>
      <c r="AQ32" s="3"/>
      <c r="AR32" s="3"/>
      <c r="AS32" s="3"/>
    </row>
    <row r="33" spans="1:45" ht="12" customHeight="1" x14ac:dyDescent="0.2">
      <c r="A33" s="63">
        <v>26</v>
      </c>
      <c r="B33" s="5"/>
      <c r="C33" s="45"/>
      <c r="D33" s="5"/>
      <c r="E33" s="5"/>
      <c r="F33" s="5"/>
      <c r="G33" s="5"/>
      <c r="H33" s="5"/>
      <c r="I33" s="5"/>
      <c r="J33" s="5"/>
      <c r="K33" s="233"/>
      <c r="L33" s="234"/>
      <c r="M33" s="2"/>
      <c r="N33" s="2"/>
      <c r="O33" s="2"/>
      <c r="P33" s="2"/>
      <c r="Q33" s="2"/>
      <c r="R33" s="2"/>
      <c r="S33" s="2"/>
      <c r="T33" s="2"/>
      <c r="U33" s="2"/>
      <c r="V33" s="2"/>
      <c r="W33" s="2"/>
      <c r="X33" s="2"/>
      <c r="Y33" s="2"/>
      <c r="Z33" s="2"/>
      <c r="AA33" s="2"/>
      <c r="AB33" s="2"/>
      <c r="AC33" s="2"/>
      <c r="AD33" s="2"/>
      <c r="AE33" s="3"/>
      <c r="AF33" s="3"/>
      <c r="AG33" s="3"/>
      <c r="AH33" s="3"/>
      <c r="AI33" s="3"/>
      <c r="AJ33" s="3"/>
      <c r="AK33" s="3"/>
      <c r="AL33" s="3"/>
      <c r="AM33" s="3"/>
      <c r="AN33" s="3"/>
      <c r="AO33" s="3"/>
      <c r="AP33" s="3"/>
      <c r="AQ33" s="3"/>
      <c r="AR33" s="3"/>
      <c r="AS33" s="3"/>
    </row>
    <row r="34" spans="1:45" ht="12" customHeight="1" x14ac:dyDescent="0.2">
      <c r="A34" s="63">
        <v>27</v>
      </c>
      <c r="B34" s="5"/>
      <c r="C34" s="45"/>
      <c r="D34" s="5"/>
      <c r="E34" s="5"/>
      <c r="F34" s="5"/>
      <c r="G34" s="5"/>
      <c r="H34" s="5"/>
      <c r="I34" s="5"/>
      <c r="J34" s="5"/>
      <c r="K34" s="233"/>
      <c r="L34" s="234"/>
      <c r="M34" s="2"/>
      <c r="N34" s="2"/>
      <c r="O34" s="2"/>
      <c r="P34" s="2"/>
      <c r="Q34" s="2"/>
      <c r="R34" s="2"/>
      <c r="S34" s="2"/>
      <c r="T34" s="2"/>
      <c r="U34" s="2"/>
      <c r="V34" s="2"/>
      <c r="W34" s="2"/>
      <c r="X34" s="2"/>
      <c r="Y34" s="2"/>
      <c r="Z34" s="2"/>
      <c r="AA34" s="2"/>
      <c r="AB34" s="2"/>
      <c r="AC34" s="2"/>
      <c r="AD34" s="2"/>
      <c r="AE34" s="3"/>
      <c r="AF34" s="3"/>
      <c r="AG34" s="3"/>
      <c r="AH34" s="3"/>
      <c r="AI34" s="3"/>
      <c r="AJ34" s="3"/>
      <c r="AK34" s="3"/>
      <c r="AL34" s="3"/>
      <c r="AM34" s="3"/>
      <c r="AN34" s="3"/>
      <c r="AO34" s="3"/>
      <c r="AP34" s="3"/>
      <c r="AQ34" s="3"/>
      <c r="AR34" s="3"/>
      <c r="AS34" s="3"/>
    </row>
    <row r="35" spans="1:45" ht="12" customHeight="1" x14ac:dyDescent="0.2">
      <c r="A35" s="62">
        <v>28</v>
      </c>
      <c r="B35" s="5">
        <f>(8*'Info Sheet'!B15)-SUM(D35:G35,J35)</f>
        <v>0</v>
      </c>
      <c r="C35" s="45"/>
      <c r="D35" s="5"/>
      <c r="E35" s="5"/>
      <c r="F35" s="5"/>
      <c r="G35" s="5"/>
      <c r="H35" s="5"/>
      <c r="I35" s="5"/>
      <c r="J35" s="5"/>
      <c r="K35" s="233"/>
      <c r="L35" s="234"/>
      <c r="M35" s="2"/>
      <c r="N35" s="2"/>
      <c r="O35" s="2"/>
      <c r="P35" s="2"/>
      <c r="Q35" s="2"/>
      <c r="R35" s="2"/>
      <c r="S35" s="2"/>
      <c r="T35" s="2"/>
      <c r="U35" s="2"/>
      <c r="V35" s="2"/>
      <c r="W35" s="2"/>
      <c r="X35" s="2"/>
      <c r="Y35" s="2"/>
      <c r="Z35" s="2"/>
      <c r="AA35" s="2"/>
      <c r="AB35" s="2"/>
      <c r="AC35" s="2"/>
      <c r="AD35" s="2"/>
      <c r="AE35" s="3"/>
      <c r="AF35" s="3"/>
      <c r="AG35" s="3"/>
      <c r="AH35" s="3"/>
      <c r="AI35" s="3"/>
      <c r="AJ35" s="3"/>
      <c r="AK35" s="3"/>
      <c r="AL35" s="3"/>
      <c r="AM35" s="3"/>
      <c r="AN35" s="3"/>
      <c r="AO35" s="3"/>
      <c r="AP35" s="3"/>
      <c r="AQ35" s="3"/>
      <c r="AR35" s="3"/>
      <c r="AS35" s="3"/>
    </row>
    <row r="36" spans="1:45" ht="12" customHeight="1" x14ac:dyDescent="0.2">
      <c r="A36" s="62">
        <v>29</v>
      </c>
      <c r="B36" s="5">
        <f>(8*'Info Sheet'!B15)-SUM(D36:G36,J36)</f>
        <v>0</v>
      </c>
      <c r="C36" s="45"/>
      <c r="D36" s="5"/>
      <c r="E36" s="5"/>
      <c r="F36" s="5"/>
      <c r="G36" s="5"/>
      <c r="H36" s="5"/>
      <c r="I36" s="5"/>
      <c r="J36" s="5"/>
      <c r="K36" s="233"/>
      <c r="L36" s="234"/>
      <c r="M36" s="2"/>
      <c r="N36" s="2"/>
      <c r="O36" s="2"/>
      <c r="P36" s="2"/>
      <c r="Q36" s="2"/>
      <c r="R36" s="2"/>
      <c r="S36" s="2"/>
      <c r="T36" s="2"/>
      <c r="U36" s="2"/>
      <c r="V36" s="2"/>
      <c r="W36" s="2"/>
      <c r="X36" s="2"/>
      <c r="Y36" s="2"/>
      <c r="Z36" s="2"/>
      <c r="AA36" s="2"/>
      <c r="AB36" s="2"/>
      <c r="AC36" s="2"/>
      <c r="AD36" s="2"/>
      <c r="AE36" s="3"/>
      <c r="AF36" s="3"/>
      <c r="AG36" s="3"/>
      <c r="AH36" s="3"/>
      <c r="AI36" s="3"/>
      <c r="AJ36" s="3"/>
      <c r="AK36" s="3"/>
      <c r="AL36" s="3"/>
      <c r="AM36" s="3"/>
      <c r="AN36" s="3"/>
      <c r="AO36" s="3"/>
      <c r="AP36" s="3"/>
      <c r="AQ36" s="3"/>
      <c r="AR36" s="3"/>
      <c r="AS36" s="3"/>
    </row>
    <row r="37" spans="1:45" ht="12" customHeight="1" x14ac:dyDescent="0.2">
      <c r="A37" s="62">
        <v>30</v>
      </c>
      <c r="B37" s="5">
        <f>(8*'Info Sheet'!B15)-SUM(D37:G37,J37)</f>
        <v>0</v>
      </c>
      <c r="C37" s="45"/>
      <c r="D37" s="5"/>
      <c r="E37" s="5"/>
      <c r="F37" s="5"/>
      <c r="G37" s="5"/>
      <c r="H37" s="5"/>
      <c r="I37" s="5"/>
      <c r="J37" s="5"/>
      <c r="K37" s="233"/>
      <c r="L37" s="234"/>
      <c r="M37" s="2"/>
      <c r="N37" s="2"/>
      <c r="O37" s="2"/>
      <c r="P37" s="2"/>
      <c r="Q37" s="2"/>
      <c r="R37" s="2"/>
      <c r="S37" s="2"/>
      <c r="T37" s="2"/>
      <c r="U37" s="2"/>
      <c r="V37" s="2"/>
      <c r="W37" s="2"/>
      <c r="X37" s="2"/>
      <c r="Y37" s="2"/>
      <c r="Z37" s="2"/>
      <c r="AA37" s="2"/>
      <c r="AB37" s="2"/>
      <c r="AC37" s="2"/>
      <c r="AD37" s="2"/>
      <c r="AE37" s="3"/>
      <c r="AF37" s="3"/>
      <c r="AG37" s="3"/>
      <c r="AH37" s="3"/>
      <c r="AI37" s="3"/>
      <c r="AJ37" s="3"/>
      <c r="AK37" s="3"/>
      <c r="AL37" s="3"/>
      <c r="AM37" s="3"/>
      <c r="AN37" s="3"/>
      <c r="AO37" s="3"/>
      <c r="AP37" s="3"/>
      <c r="AQ37" s="3"/>
      <c r="AR37" s="3"/>
      <c r="AS37" s="3"/>
    </row>
    <row r="38" spans="1:45" ht="12" customHeight="1" x14ac:dyDescent="0.2">
      <c r="A38" s="62">
        <v>31</v>
      </c>
      <c r="B38" s="5">
        <f>(8*'Info Sheet'!B15)-SUM(D38:G38,J38)</f>
        <v>0</v>
      </c>
      <c r="C38" s="44"/>
      <c r="D38" s="5"/>
      <c r="E38" s="5"/>
      <c r="F38" s="5"/>
      <c r="G38" s="5"/>
      <c r="H38" s="5"/>
      <c r="I38" s="5"/>
      <c r="J38" s="5"/>
      <c r="K38" s="233"/>
      <c r="L38" s="234"/>
      <c r="M38" s="2"/>
      <c r="N38" s="2"/>
      <c r="O38" s="2"/>
      <c r="P38" s="2"/>
      <c r="Q38" s="2"/>
      <c r="R38" s="2"/>
      <c r="S38" s="2"/>
      <c r="T38" s="2"/>
      <c r="U38" s="2"/>
      <c r="V38" s="2"/>
      <c r="W38" s="2"/>
      <c r="X38" s="2"/>
      <c r="Y38" s="2"/>
      <c r="Z38" s="2"/>
      <c r="AA38" s="2"/>
      <c r="AB38" s="2"/>
      <c r="AC38" s="2"/>
      <c r="AD38" s="2"/>
      <c r="AE38" s="3"/>
      <c r="AF38" s="3"/>
      <c r="AG38" s="3"/>
      <c r="AH38" s="3"/>
      <c r="AI38" s="3"/>
      <c r="AJ38" s="3"/>
      <c r="AK38" s="3"/>
      <c r="AL38" s="3"/>
      <c r="AM38" s="3"/>
      <c r="AN38" s="3"/>
      <c r="AO38" s="3"/>
      <c r="AP38" s="3"/>
      <c r="AQ38" s="3"/>
      <c r="AR38" s="3"/>
      <c r="AS38" s="3"/>
    </row>
    <row r="39" spans="1:45" ht="12" customHeight="1" x14ac:dyDescent="0.2">
      <c r="A39" s="120" t="s">
        <v>0</v>
      </c>
      <c r="B39" s="114">
        <f t="shared" ref="B39:H39" si="0">SUM(B8:B38)</f>
        <v>0</v>
      </c>
      <c r="C39" s="115">
        <f t="shared" si="0"/>
        <v>0</v>
      </c>
      <c r="D39" s="114">
        <f t="shared" si="0"/>
        <v>0</v>
      </c>
      <c r="E39" s="114">
        <f t="shared" si="0"/>
        <v>0</v>
      </c>
      <c r="F39" s="114">
        <f t="shared" si="0"/>
        <v>0</v>
      </c>
      <c r="G39" s="114">
        <f t="shared" si="0"/>
        <v>0</v>
      </c>
      <c r="H39" s="114">
        <f t="shared" si="0"/>
        <v>0</v>
      </c>
      <c r="I39" s="114">
        <f>(SUM(I8:I38))</f>
        <v>0</v>
      </c>
      <c r="J39" s="114">
        <f>SUM(J8:J38)</f>
        <v>0</v>
      </c>
      <c r="K39" s="231"/>
      <c r="L39" s="232"/>
      <c r="M39" s="2"/>
      <c r="N39" s="2"/>
      <c r="O39" s="2"/>
      <c r="P39" s="2"/>
      <c r="Q39" s="2"/>
      <c r="R39" s="2"/>
      <c r="S39" s="2"/>
      <c r="T39" s="2"/>
      <c r="U39" s="2"/>
      <c r="V39" s="2"/>
      <c r="W39" s="2"/>
      <c r="X39" s="2"/>
      <c r="Y39" s="2"/>
      <c r="Z39" s="2"/>
      <c r="AA39" s="2"/>
      <c r="AB39" s="2"/>
      <c r="AC39" s="2"/>
      <c r="AD39" s="2"/>
      <c r="AE39" s="3"/>
      <c r="AF39" s="3"/>
      <c r="AG39" s="3"/>
      <c r="AH39" s="3"/>
      <c r="AI39" s="3"/>
      <c r="AJ39" s="3"/>
      <c r="AK39" s="3"/>
      <c r="AL39" s="3"/>
      <c r="AM39" s="3"/>
      <c r="AN39" s="3"/>
      <c r="AO39" s="3"/>
      <c r="AP39" s="3"/>
      <c r="AQ39" s="3"/>
      <c r="AR39" s="3"/>
      <c r="AS39" s="3"/>
    </row>
    <row r="40" spans="1:45" ht="5.0999999999999996" customHeight="1" x14ac:dyDescent="0.2">
      <c r="A40" s="9"/>
      <c r="B40" s="9"/>
      <c r="C40" s="9"/>
      <c r="D40" s="9"/>
      <c r="E40" s="12"/>
      <c r="F40" s="2"/>
      <c r="G40" s="2"/>
      <c r="H40" s="2"/>
      <c r="I40" s="2"/>
      <c r="J40" s="2"/>
      <c r="K40" s="2"/>
      <c r="L40" s="10"/>
      <c r="M40" s="2"/>
      <c r="N40" s="2"/>
      <c r="O40" s="2"/>
      <c r="P40" s="2"/>
      <c r="Q40" s="2"/>
      <c r="R40" s="2"/>
      <c r="S40" s="2"/>
      <c r="T40" s="2"/>
      <c r="U40" s="2"/>
      <c r="V40" s="2"/>
      <c r="W40" s="2"/>
      <c r="X40" s="2"/>
      <c r="Y40" s="2"/>
      <c r="Z40" s="2"/>
      <c r="AA40" s="2"/>
      <c r="AB40" s="2"/>
      <c r="AC40" s="2"/>
      <c r="AD40" s="2"/>
      <c r="AE40" s="3"/>
      <c r="AF40" s="3"/>
      <c r="AG40" s="3"/>
      <c r="AH40" s="3"/>
      <c r="AI40" s="3"/>
      <c r="AJ40" s="3"/>
      <c r="AK40" s="3"/>
      <c r="AL40" s="3"/>
      <c r="AM40" s="3"/>
      <c r="AN40" s="3"/>
      <c r="AO40" s="3"/>
      <c r="AP40" s="3"/>
      <c r="AQ40" s="3"/>
      <c r="AR40" s="3"/>
      <c r="AS40" s="3"/>
    </row>
    <row r="41" spans="1:45" ht="12.95" customHeight="1" x14ac:dyDescent="0.2">
      <c r="A41" s="9" t="s">
        <v>48</v>
      </c>
      <c r="B41" s="9"/>
      <c r="C41" s="9"/>
      <c r="D41" s="9">
        <v>176</v>
      </c>
      <c r="E41" s="12"/>
      <c r="F41" s="2"/>
      <c r="G41" s="2"/>
      <c r="H41" s="110" t="s">
        <v>40</v>
      </c>
      <c r="I41" s="2"/>
      <c r="J41" s="2"/>
      <c r="K41" s="2"/>
      <c r="L41" s="10">
        <v>184</v>
      </c>
      <c r="M41" s="2"/>
      <c r="N41" s="2"/>
      <c r="O41" s="2"/>
      <c r="P41" s="2"/>
      <c r="Q41" s="2"/>
      <c r="R41" s="2"/>
      <c r="S41" s="2"/>
      <c r="T41" s="2"/>
      <c r="U41" s="2"/>
      <c r="V41" s="2"/>
      <c r="W41" s="2"/>
      <c r="X41" s="2"/>
      <c r="Y41" s="2"/>
      <c r="Z41" s="2"/>
      <c r="AA41" s="2"/>
      <c r="AB41" s="2"/>
      <c r="AC41" s="2"/>
      <c r="AD41" s="2"/>
      <c r="AE41" s="3"/>
      <c r="AF41" s="3"/>
      <c r="AG41" s="3"/>
      <c r="AH41" s="3"/>
      <c r="AI41" s="3"/>
      <c r="AJ41" s="3"/>
      <c r="AK41" s="3"/>
      <c r="AL41" s="3"/>
      <c r="AM41" s="3"/>
      <c r="AN41" s="3"/>
      <c r="AO41" s="3"/>
      <c r="AP41" s="3"/>
      <c r="AQ41" s="3"/>
      <c r="AR41" s="3"/>
      <c r="AS41" s="3"/>
    </row>
    <row r="42" spans="1:45" ht="12.95" customHeight="1" x14ac:dyDescent="0.2">
      <c r="B42" s="9"/>
      <c r="C42" s="9"/>
      <c r="D42" s="9"/>
      <c r="E42" s="12"/>
      <c r="F42" s="2"/>
      <c r="G42" s="2"/>
      <c r="H42" s="110" t="s">
        <v>41</v>
      </c>
      <c r="I42" s="2"/>
      <c r="J42" s="2"/>
      <c r="K42" s="2"/>
      <c r="L42" s="10">
        <f>SUM(B39:G39)</f>
        <v>0</v>
      </c>
      <c r="M42" s="2"/>
      <c r="N42" s="2"/>
      <c r="O42" s="2"/>
      <c r="P42" s="2"/>
      <c r="Q42" s="2"/>
      <c r="R42" s="2"/>
      <c r="S42" s="2"/>
      <c r="T42" s="2"/>
      <c r="U42" s="2"/>
      <c r="V42" s="2"/>
      <c r="W42" s="2"/>
      <c r="X42" s="2"/>
      <c r="Y42" s="2"/>
      <c r="Z42" s="2"/>
      <c r="AA42" s="2"/>
      <c r="AB42" s="2"/>
      <c r="AC42" s="2"/>
      <c r="AD42" s="2"/>
      <c r="AE42" s="3"/>
      <c r="AF42" s="3"/>
      <c r="AG42" s="3"/>
      <c r="AH42" s="3"/>
      <c r="AI42" s="3"/>
      <c r="AJ42" s="3"/>
      <c r="AK42" s="3"/>
      <c r="AL42" s="3"/>
      <c r="AM42" s="3"/>
      <c r="AN42" s="3"/>
      <c r="AO42" s="3"/>
      <c r="AP42" s="3"/>
      <c r="AQ42" s="3"/>
      <c r="AR42" s="3"/>
      <c r="AS42" s="3"/>
    </row>
    <row r="43" spans="1:45" ht="12.95" customHeight="1" x14ac:dyDescent="0.2">
      <c r="A43" s="54" t="s">
        <v>112</v>
      </c>
      <c r="B43" s="9"/>
      <c r="C43" s="9"/>
      <c r="D43" s="9"/>
      <c r="E43" s="12"/>
      <c r="F43" s="2"/>
      <c r="G43" s="2"/>
      <c r="H43" s="110" t="s">
        <v>42</v>
      </c>
      <c r="I43" s="2"/>
      <c r="J43" s="2"/>
      <c r="K43" s="2"/>
      <c r="L43" s="24">
        <f>'Info Sheet'!B15</f>
        <v>0</v>
      </c>
      <c r="M43" s="2"/>
      <c r="N43" s="2"/>
      <c r="O43" s="2"/>
      <c r="P43" s="2"/>
      <c r="Q43" s="2"/>
      <c r="R43" s="2"/>
      <c r="S43" s="2"/>
      <c r="T43" s="2"/>
      <c r="U43" s="2"/>
      <c r="V43" s="2"/>
      <c r="W43" s="2"/>
      <c r="X43" s="2"/>
      <c r="Y43" s="2"/>
      <c r="Z43" s="2"/>
      <c r="AA43" s="2"/>
      <c r="AB43" s="2"/>
      <c r="AC43" s="2"/>
      <c r="AD43" s="2"/>
      <c r="AE43" s="3"/>
      <c r="AF43" s="3"/>
      <c r="AG43" s="3"/>
      <c r="AH43" s="3"/>
      <c r="AI43" s="3"/>
      <c r="AJ43" s="3"/>
      <c r="AK43" s="3"/>
      <c r="AL43" s="3"/>
      <c r="AM43" s="3"/>
      <c r="AN43" s="3"/>
      <c r="AO43" s="3"/>
      <c r="AP43" s="3"/>
      <c r="AQ43" s="3"/>
      <c r="AR43" s="3"/>
      <c r="AS43" s="3"/>
    </row>
    <row r="44" spans="1:45" ht="12.95" customHeight="1" x14ac:dyDescent="0.2">
      <c r="A44" s="9"/>
      <c r="B44" s="9"/>
      <c r="C44" s="9"/>
      <c r="D44" s="9"/>
      <c r="E44" s="12"/>
      <c r="F44" s="2"/>
      <c r="G44" s="2"/>
      <c r="H44" s="110" t="s">
        <v>43</v>
      </c>
      <c r="I44" s="2"/>
      <c r="J44" s="2"/>
      <c r="K44" s="2"/>
      <c r="L44" s="24">
        <f>L42/L41</f>
        <v>0</v>
      </c>
      <c r="M44" s="2"/>
      <c r="N44" s="2"/>
      <c r="O44" s="2"/>
      <c r="P44" s="2"/>
      <c r="Q44" s="2"/>
      <c r="R44" s="2"/>
      <c r="S44" s="2"/>
      <c r="T44" s="2"/>
      <c r="U44" s="2"/>
      <c r="V44" s="2"/>
      <c r="W44" s="2"/>
      <c r="X44" s="2"/>
      <c r="Y44" s="2"/>
      <c r="Z44" s="2"/>
      <c r="AA44" s="2"/>
      <c r="AB44" s="2"/>
      <c r="AC44" s="2"/>
      <c r="AD44" s="2"/>
      <c r="AE44" s="3"/>
      <c r="AF44" s="3"/>
      <c r="AG44" s="3"/>
      <c r="AH44" s="3"/>
      <c r="AI44" s="3"/>
      <c r="AJ44" s="3"/>
      <c r="AK44" s="3"/>
      <c r="AL44" s="3"/>
      <c r="AM44" s="3"/>
      <c r="AN44" s="3"/>
      <c r="AO44" s="3"/>
      <c r="AP44" s="3"/>
      <c r="AQ44" s="3"/>
      <c r="AR44" s="3"/>
      <c r="AS44" s="3"/>
    </row>
    <row r="45" spans="1:45" ht="16.5" customHeight="1" x14ac:dyDescent="0.2">
      <c r="F45" s="38"/>
      <c r="G45" s="38"/>
      <c r="H45" s="39" t="s">
        <v>1</v>
      </c>
      <c r="I45" s="39" t="s">
        <v>2</v>
      </c>
      <c r="J45" s="39" t="s">
        <v>3</v>
      </c>
      <c r="K45" s="214" t="s">
        <v>11</v>
      </c>
      <c r="L45" s="215"/>
      <c r="M45" s="2"/>
      <c r="N45" s="2"/>
      <c r="O45" s="2"/>
      <c r="P45" s="2"/>
      <c r="Q45" s="2"/>
      <c r="R45" s="2"/>
      <c r="S45" s="2"/>
      <c r="T45" s="2"/>
      <c r="U45" s="2"/>
      <c r="V45" s="2"/>
      <c r="W45" s="2"/>
      <c r="X45" s="2"/>
      <c r="Y45" s="2"/>
      <c r="Z45" s="2"/>
      <c r="AA45" s="2"/>
      <c r="AB45" s="2"/>
      <c r="AC45" s="2"/>
      <c r="AD45" s="2"/>
      <c r="AE45" s="3"/>
      <c r="AF45" s="3"/>
      <c r="AG45" s="3"/>
      <c r="AH45" s="3"/>
      <c r="AI45" s="3"/>
      <c r="AJ45" s="3"/>
      <c r="AK45" s="3"/>
      <c r="AL45" s="3"/>
      <c r="AM45" s="3"/>
      <c r="AN45" s="3"/>
      <c r="AO45" s="3"/>
      <c r="AP45" s="3"/>
      <c r="AQ45" s="3"/>
      <c r="AR45" s="3"/>
      <c r="AS45" s="3"/>
    </row>
    <row r="46" spans="1:45" ht="15" customHeight="1" x14ac:dyDescent="0.2">
      <c r="A46" s="140" t="s">
        <v>12</v>
      </c>
      <c r="B46" s="140"/>
      <c r="C46" s="140"/>
      <c r="D46" s="140"/>
      <c r="E46" s="140" t="s">
        <v>8</v>
      </c>
      <c r="F46" s="216" t="s">
        <v>70</v>
      </c>
      <c r="G46" s="217"/>
      <c r="H46" s="46">
        <f>'Jun 14'!K46</f>
        <v>0</v>
      </c>
      <c r="I46" s="46">
        <f>D39</f>
        <v>0</v>
      </c>
      <c r="J46" s="46">
        <f>IF(('Info Sheet'!F18-(H46-I46))&gt;(ROUND('Info Sheet'!E18*L44,0)),(FIXED(L42/L41*'Info Sheet'!E18:E18,0)),(IF(('Info Sheet'!F18&gt;(H46-I46)),(ROUND('Info Sheet'!F18-(H46-I46),0)),(0))))</f>
        <v>0</v>
      </c>
      <c r="K46" s="218">
        <f>H46-I46+J46</f>
        <v>0</v>
      </c>
      <c r="L46" s="219"/>
      <c r="M46" s="2"/>
      <c r="N46" s="2"/>
      <c r="O46" s="2"/>
      <c r="P46" s="2"/>
      <c r="Q46" s="2"/>
      <c r="R46" s="2"/>
      <c r="S46" s="2"/>
      <c r="T46" s="2"/>
      <c r="U46" s="2"/>
      <c r="V46" s="2"/>
      <c r="W46" s="2"/>
      <c r="X46" s="2"/>
      <c r="Y46" s="2"/>
      <c r="Z46" s="2"/>
      <c r="AA46" s="2"/>
      <c r="AB46" s="2"/>
      <c r="AC46" s="2"/>
      <c r="AD46" s="2"/>
      <c r="AE46" s="3"/>
      <c r="AF46" s="3"/>
      <c r="AG46" s="3"/>
      <c r="AH46" s="3"/>
      <c r="AI46" s="3"/>
      <c r="AJ46" s="3"/>
      <c r="AK46" s="3"/>
      <c r="AL46" s="3"/>
      <c r="AM46" s="3"/>
      <c r="AN46" s="3"/>
      <c r="AO46" s="3"/>
      <c r="AP46" s="3"/>
      <c r="AQ46" s="3"/>
      <c r="AR46" s="3"/>
      <c r="AS46" s="3"/>
    </row>
    <row r="47" spans="1:45" ht="15" customHeight="1" x14ac:dyDescent="0.2">
      <c r="A47" s="9"/>
      <c r="B47" s="9"/>
      <c r="C47" s="9"/>
      <c r="D47" s="9"/>
      <c r="E47" s="9"/>
      <c r="F47" s="216" t="s">
        <v>71</v>
      </c>
      <c r="G47" s="217"/>
      <c r="H47" s="46">
        <f>'Jun 14'!K47</f>
        <v>0</v>
      </c>
      <c r="I47" s="46">
        <f>E39</f>
        <v>0</v>
      </c>
      <c r="J47" s="46">
        <f>IF(L44&lt;0.5,0,(ROUND('Info Sheet'!E19*L44,0)))</f>
        <v>0</v>
      </c>
      <c r="K47" s="218">
        <f>H47-I47+J47</f>
        <v>0</v>
      </c>
      <c r="L47" s="219"/>
      <c r="M47" s="2"/>
      <c r="N47" s="2"/>
      <c r="O47" s="2"/>
      <c r="P47" s="2"/>
      <c r="Q47" s="2"/>
      <c r="R47" s="2"/>
      <c r="S47" s="2"/>
      <c r="T47" s="2"/>
      <c r="U47" s="2"/>
      <c r="V47" s="2"/>
      <c r="W47" s="2"/>
      <c r="X47" s="2"/>
      <c r="Y47" s="2"/>
      <c r="Z47" s="2"/>
      <c r="AA47" s="2"/>
      <c r="AB47" s="2"/>
      <c r="AC47" s="2"/>
      <c r="AD47" s="2"/>
      <c r="AE47" s="3"/>
      <c r="AF47" s="3"/>
      <c r="AG47" s="3"/>
      <c r="AH47" s="3"/>
      <c r="AI47" s="3"/>
      <c r="AJ47" s="3"/>
      <c r="AK47" s="3"/>
      <c r="AL47" s="3"/>
      <c r="AM47" s="3"/>
      <c r="AN47" s="3"/>
      <c r="AO47" s="3"/>
      <c r="AP47" s="3"/>
      <c r="AQ47" s="3"/>
      <c r="AR47" s="3"/>
      <c r="AS47" s="3"/>
    </row>
    <row r="48" spans="1:45" ht="15" customHeight="1" x14ac:dyDescent="0.2">
      <c r="F48" s="137" t="s">
        <v>39</v>
      </c>
      <c r="G48" s="139"/>
      <c r="H48" s="46">
        <f>'Jun 14'!K48</f>
        <v>0</v>
      </c>
      <c r="I48" s="46">
        <f>G39</f>
        <v>0</v>
      </c>
      <c r="J48" s="46">
        <f>SUM(H39, I39)</f>
        <v>0</v>
      </c>
      <c r="K48" s="218">
        <f>H48-I48+J48</f>
        <v>0</v>
      </c>
      <c r="L48" s="219"/>
      <c r="M48" s="2"/>
      <c r="N48" s="2"/>
      <c r="O48" s="2"/>
      <c r="P48" s="2"/>
      <c r="Q48" s="2"/>
      <c r="R48" s="2"/>
      <c r="S48" s="2"/>
      <c r="T48" s="2"/>
      <c r="U48" s="2"/>
      <c r="V48" s="2"/>
      <c r="W48" s="2"/>
      <c r="X48" s="2"/>
      <c r="Y48" s="2"/>
      <c r="Z48" s="2"/>
      <c r="AA48" s="2"/>
      <c r="AB48" s="2"/>
      <c r="AC48" s="2"/>
      <c r="AD48" s="2"/>
      <c r="AE48" s="3"/>
      <c r="AF48" s="3"/>
      <c r="AG48" s="3"/>
      <c r="AH48" s="3"/>
      <c r="AI48" s="3"/>
      <c r="AJ48" s="3"/>
      <c r="AK48" s="3"/>
      <c r="AL48" s="3"/>
      <c r="AM48" s="3"/>
      <c r="AN48" s="3"/>
      <c r="AO48" s="3"/>
      <c r="AP48" s="3"/>
      <c r="AQ48" s="3"/>
      <c r="AR48" s="3"/>
      <c r="AS48" s="3"/>
    </row>
    <row r="49" spans="1:45" ht="15" customHeight="1" x14ac:dyDescent="0.2">
      <c r="A49" s="140" t="s">
        <v>44</v>
      </c>
      <c r="B49" s="141"/>
      <c r="C49" s="141"/>
      <c r="D49" s="141"/>
      <c r="E49" s="142" t="s">
        <v>8</v>
      </c>
      <c r="F49" s="216" t="s">
        <v>87</v>
      </c>
      <c r="G49" s="220"/>
      <c r="H49" s="217"/>
      <c r="I49" s="221"/>
      <c r="J49" s="222"/>
      <c r="K49" s="223">
        <f>K48-I49</f>
        <v>0</v>
      </c>
      <c r="L49" s="224"/>
      <c r="M49" s="2"/>
      <c r="N49" s="2"/>
      <c r="O49" s="2"/>
      <c r="P49" s="2"/>
      <c r="Q49" s="2"/>
      <c r="R49" s="2"/>
      <c r="S49" s="2"/>
      <c r="T49" s="2"/>
      <c r="U49" s="2"/>
      <c r="V49" s="2"/>
      <c r="W49" s="2"/>
      <c r="X49" s="2"/>
      <c r="Y49" s="2"/>
      <c r="Z49" s="2"/>
      <c r="AA49" s="2"/>
      <c r="AB49" s="2"/>
      <c r="AC49" s="2"/>
      <c r="AD49" s="2"/>
      <c r="AE49" s="3"/>
      <c r="AF49" s="3"/>
      <c r="AG49" s="3"/>
      <c r="AH49" s="3"/>
      <c r="AI49" s="3"/>
      <c r="AJ49" s="3"/>
      <c r="AK49" s="3"/>
      <c r="AL49" s="3"/>
      <c r="AM49" s="3"/>
      <c r="AN49" s="3"/>
      <c r="AO49" s="3"/>
      <c r="AP49" s="3"/>
      <c r="AQ49" s="3"/>
      <c r="AR49" s="3"/>
      <c r="AS49" s="3"/>
    </row>
    <row r="50" spans="1:45" s="44" customFormat="1" ht="15" customHeight="1" x14ac:dyDescent="0.2">
      <c r="A50" s="40"/>
      <c r="B50" s="40"/>
      <c r="C50" s="40"/>
      <c r="D50" s="40"/>
      <c r="E50" s="22"/>
      <c r="F50" s="225" t="s">
        <v>99</v>
      </c>
      <c r="G50" s="226"/>
      <c r="H50" s="227"/>
      <c r="I50" s="228">
        <f>'Info Sheet'!D21</f>
        <v>0</v>
      </c>
      <c r="J50" s="229"/>
      <c r="K50" s="229"/>
      <c r="L50" s="230"/>
      <c r="M50" s="42"/>
      <c r="N50" s="42"/>
      <c r="O50" s="42"/>
      <c r="P50" s="42"/>
      <c r="Q50" s="42"/>
      <c r="R50" s="42"/>
      <c r="S50" s="42"/>
      <c r="T50" s="42"/>
      <c r="U50" s="42"/>
      <c r="V50" s="42"/>
      <c r="W50" s="42"/>
      <c r="X50" s="42"/>
      <c r="Y50" s="42"/>
      <c r="Z50" s="42"/>
      <c r="AA50" s="42"/>
      <c r="AB50" s="42"/>
      <c r="AC50" s="42"/>
      <c r="AD50" s="42"/>
      <c r="AE50" s="43"/>
      <c r="AF50" s="43"/>
      <c r="AG50" s="43"/>
      <c r="AH50" s="43"/>
      <c r="AI50" s="43"/>
      <c r="AJ50" s="43"/>
      <c r="AK50" s="43"/>
      <c r="AL50" s="43"/>
      <c r="AM50" s="43"/>
      <c r="AN50" s="43"/>
      <c r="AO50" s="43"/>
      <c r="AP50" s="43"/>
      <c r="AQ50" s="43"/>
      <c r="AR50" s="43"/>
      <c r="AS50" s="43"/>
    </row>
    <row r="51" spans="1:45" s="44" customFormat="1" ht="15" customHeight="1" x14ac:dyDescent="0.2">
      <c r="A51" s="40" t="str">
        <f>IF((K49)&gt;(240),"COMP TIME BALANCE EXCEEDS MAXIMUM!", "")</f>
        <v/>
      </c>
      <c r="B51" s="40"/>
      <c r="C51" s="40"/>
      <c r="D51" s="40"/>
      <c r="E51" s="22"/>
      <c r="F51" s="40" t="str">
        <f>IF(('Info Sheet'!F18=0),"",(IF('Info Sheet'!F18="","",(IF(K46&gt;='Info Sheet'!F18,("VACATION MAXIMUM REACHED!"),(""))))))</f>
        <v/>
      </c>
      <c r="G51" s="35"/>
      <c r="H51" s="40"/>
      <c r="I51" s="41"/>
      <c r="J51" s="40" t="str">
        <f>IF((I47)&gt;(H47),"SICK USAGE EXCEEDS ACCRUAL!", "")</f>
        <v/>
      </c>
      <c r="K51" s="40"/>
      <c r="L51" s="41"/>
      <c r="M51" s="42"/>
      <c r="N51" s="42"/>
      <c r="O51" s="42"/>
      <c r="P51" s="42"/>
      <c r="Q51" s="42"/>
      <c r="R51" s="42"/>
      <c r="S51" s="42"/>
      <c r="T51" s="42"/>
      <c r="U51" s="42"/>
      <c r="V51" s="42"/>
      <c r="W51" s="42"/>
      <c r="X51" s="42"/>
      <c r="Y51" s="42"/>
      <c r="Z51" s="42"/>
      <c r="AA51" s="42"/>
      <c r="AB51" s="42"/>
      <c r="AC51" s="42"/>
      <c r="AD51" s="42"/>
      <c r="AE51" s="43"/>
      <c r="AF51" s="43"/>
      <c r="AG51" s="43"/>
      <c r="AH51" s="43"/>
      <c r="AI51" s="43"/>
      <c r="AJ51" s="43"/>
      <c r="AK51" s="43"/>
      <c r="AL51" s="43"/>
      <c r="AM51" s="43"/>
      <c r="AN51" s="43"/>
      <c r="AO51" s="43"/>
      <c r="AP51" s="43"/>
      <c r="AQ51" s="43"/>
      <c r="AR51" s="43"/>
      <c r="AS51" s="43"/>
    </row>
    <row r="52" spans="1:45" s="44" customFormat="1" ht="19.5" customHeight="1" x14ac:dyDescent="0.2">
      <c r="A52" s="40"/>
      <c r="B52" s="40"/>
      <c r="C52" s="40"/>
      <c r="D52" s="40"/>
      <c r="E52" s="22"/>
      <c r="F52" s="213" t="s">
        <v>111</v>
      </c>
      <c r="G52" s="213"/>
      <c r="H52" s="213"/>
      <c r="I52" s="213"/>
      <c r="J52" s="213"/>
      <c r="K52" s="213"/>
      <c r="L52" s="213"/>
      <c r="M52" s="42"/>
      <c r="N52" s="42"/>
      <c r="O52" s="42"/>
      <c r="P52" s="42"/>
      <c r="Q52" s="42"/>
      <c r="R52" s="42"/>
      <c r="S52" s="42"/>
      <c r="T52" s="42"/>
      <c r="U52" s="42"/>
      <c r="V52" s="42"/>
      <c r="W52" s="42"/>
      <c r="X52" s="42"/>
      <c r="Y52" s="42"/>
      <c r="Z52" s="42"/>
      <c r="AA52" s="42"/>
      <c r="AB52" s="42"/>
      <c r="AC52" s="42"/>
      <c r="AD52" s="42"/>
      <c r="AE52" s="43"/>
      <c r="AF52" s="43"/>
      <c r="AG52" s="43"/>
      <c r="AH52" s="43"/>
      <c r="AI52" s="43"/>
      <c r="AJ52" s="43"/>
      <c r="AK52" s="43"/>
      <c r="AL52" s="43"/>
      <c r="AM52" s="43"/>
      <c r="AN52" s="43"/>
      <c r="AO52" s="43"/>
      <c r="AP52" s="43"/>
      <c r="AQ52" s="43"/>
      <c r="AR52" s="43"/>
      <c r="AS52" s="43"/>
    </row>
    <row r="53" spans="1:45" s="44" customFormat="1" ht="8.4499999999999993" customHeight="1" x14ac:dyDescent="0.2">
      <c r="A53" s="40"/>
      <c r="B53" s="40"/>
      <c r="C53" s="40"/>
      <c r="D53" s="40"/>
      <c r="E53" s="22"/>
      <c r="F53" s="158" t="s">
        <v>113</v>
      </c>
      <c r="G53" s="159" t="s">
        <v>122</v>
      </c>
      <c r="H53" s="159" t="s">
        <v>123</v>
      </c>
      <c r="I53" s="159" t="s">
        <v>124</v>
      </c>
      <c r="J53" s="159" t="s">
        <v>125</v>
      </c>
      <c r="K53" s="145" t="s">
        <v>126</v>
      </c>
      <c r="L53" s="144" t="s">
        <v>114</v>
      </c>
      <c r="M53" s="42"/>
      <c r="N53" s="42"/>
      <c r="O53" s="42"/>
      <c r="P53" s="42"/>
      <c r="Q53" s="42"/>
      <c r="R53" s="42"/>
      <c r="S53" s="42"/>
      <c r="T53" s="42"/>
      <c r="U53" s="42"/>
      <c r="V53" s="42"/>
      <c r="W53" s="42"/>
      <c r="X53" s="42"/>
      <c r="Y53" s="42"/>
      <c r="Z53" s="42"/>
      <c r="AA53" s="42"/>
      <c r="AB53" s="42"/>
      <c r="AC53" s="42"/>
      <c r="AD53" s="42"/>
      <c r="AE53" s="43"/>
      <c r="AF53" s="43"/>
      <c r="AG53" s="43"/>
      <c r="AH53" s="43"/>
      <c r="AI53" s="43"/>
      <c r="AJ53" s="43"/>
      <c r="AK53" s="43"/>
      <c r="AL53" s="43"/>
      <c r="AM53" s="43"/>
      <c r="AN53" s="43"/>
      <c r="AO53" s="43"/>
      <c r="AP53" s="43"/>
      <c r="AQ53" s="43"/>
      <c r="AR53" s="43"/>
      <c r="AS53" s="43"/>
    </row>
    <row r="54" spans="1:45" ht="10.5" customHeight="1" x14ac:dyDescent="0.2">
      <c r="A54" s="11"/>
      <c r="B54" s="61"/>
      <c r="C54" s="9"/>
      <c r="D54" s="9"/>
      <c r="E54" s="8"/>
      <c r="F54" s="143"/>
      <c r="G54" s="143"/>
      <c r="H54" s="143"/>
      <c r="I54" s="143"/>
      <c r="J54" s="143"/>
      <c r="K54" s="143"/>
      <c r="L54" s="210">
        <f>SUM(F54:F56)</f>
        <v>0</v>
      </c>
      <c r="M54" s="2"/>
      <c r="N54" s="2"/>
      <c r="O54" s="2"/>
      <c r="P54" s="2"/>
      <c r="Q54" s="2"/>
      <c r="R54" s="2"/>
      <c r="S54" s="2"/>
      <c r="T54" s="2"/>
      <c r="U54" s="2"/>
      <c r="V54" s="2"/>
      <c r="W54" s="2"/>
      <c r="X54" s="2"/>
      <c r="Y54" s="2"/>
      <c r="Z54" s="2"/>
      <c r="AA54" s="2"/>
      <c r="AB54" s="2"/>
      <c r="AC54" s="2"/>
      <c r="AD54" s="2"/>
      <c r="AE54" s="3"/>
      <c r="AF54" s="3"/>
      <c r="AG54" s="3"/>
      <c r="AH54" s="3"/>
      <c r="AI54" s="3"/>
      <c r="AJ54" s="3"/>
      <c r="AK54" s="3"/>
      <c r="AL54" s="3"/>
      <c r="AM54" s="3"/>
      <c r="AN54" s="3"/>
      <c r="AO54" s="3"/>
      <c r="AP54" s="3"/>
      <c r="AQ54" s="3"/>
      <c r="AR54" s="3"/>
      <c r="AS54" s="3"/>
    </row>
    <row r="55" spans="1:45" s="47" customFormat="1" ht="9.6" customHeight="1" x14ac:dyDescent="0.2">
      <c r="A55" s="11"/>
      <c r="B55" s="61"/>
      <c r="C55" s="49"/>
      <c r="D55" s="49"/>
      <c r="E55" s="8"/>
      <c r="F55" s="143"/>
      <c r="G55" s="143"/>
      <c r="H55" s="143"/>
      <c r="I55" s="143"/>
      <c r="J55" s="143"/>
      <c r="K55" s="143"/>
      <c r="L55" s="211"/>
      <c r="M55" s="50"/>
      <c r="N55" s="50"/>
      <c r="O55" s="50"/>
      <c r="P55" s="50"/>
      <c r="Q55" s="50"/>
      <c r="R55" s="50"/>
      <c r="S55" s="50"/>
      <c r="T55" s="50"/>
      <c r="U55" s="50"/>
      <c r="V55" s="50"/>
      <c r="W55" s="50"/>
      <c r="X55" s="50"/>
      <c r="Y55" s="50"/>
      <c r="Z55" s="50"/>
      <c r="AA55" s="50"/>
      <c r="AB55" s="50"/>
      <c r="AC55" s="50"/>
      <c r="AD55" s="50"/>
      <c r="AE55" s="51"/>
      <c r="AF55" s="51"/>
      <c r="AG55" s="51"/>
      <c r="AH55" s="51"/>
      <c r="AI55" s="51"/>
      <c r="AJ55" s="51"/>
      <c r="AK55" s="51"/>
      <c r="AL55" s="51"/>
      <c r="AM55" s="51"/>
      <c r="AN55" s="51"/>
      <c r="AO55" s="51"/>
      <c r="AP55" s="51"/>
      <c r="AQ55" s="51"/>
      <c r="AR55" s="51"/>
      <c r="AS55" s="51"/>
    </row>
    <row r="56" spans="1:45" s="47" customFormat="1" x14ac:dyDescent="0.2">
      <c r="A56" s="11"/>
      <c r="B56" s="61"/>
      <c r="C56" s="49"/>
      <c r="D56" s="49"/>
      <c r="E56" s="50"/>
      <c r="F56" s="143"/>
      <c r="G56" s="143"/>
      <c r="H56" s="143"/>
      <c r="I56" s="143"/>
      <c r="J56" s="143"/>
      <c r="K56" s="143"/>
      <c r="L56" s="212"/>
      <c r="M56" s="50"/>
      <c r="N56" s="50"/>
      <c r="O56" s="50"/>
      <c r="P56" s="50"/>
      <c r="Q56" s="50"/>
      <c r="R56" s="50"/>
      <c r="S56" s="50"/>
      <c r="T56" s="50"/>
      <c r="U56" s="50"/>
      <c r="V56" s="50"/>
      <c r="W56" s="50"/>
      <c r="X56" s="50"/>
      <c r="Y56" s="50"/>
      <c r="Z56" s="50"/>
      <c r="AA56" s="50"/>
      <c r="AB56" s="50"/>
      <c r="AC56" s="50"/>
      <c r="AD56" s="50"/>
      <c r="AE56" s="51"/>
      <c r="AF56" s="51"/>
      <c r="AG56" s="51"/>
      <c r="AH56" s="51"/>
      <c r="AI56" s="51"/>
      <c r="AJ56" s="51"/>
      <c r="AK56" s="51"/>
      <c r="AL56" s="51"/>
      <c r="AM56" s="51"/>
      <c r="AN56" s="51"/>
      <c r="AO56" s="51"/>
      <c r="AP56" s="51"/>
      <c r="AQ56" s="51"/>
      <c r="AR56" s="51"/>
      <c r="AS56" s="51"/>
    </row>
    <row r="57" spans="1:45" s="47" customFormat="1" x14ac:dyDescent="0.2">
      <c r="A57" s="11"/>
      <c r="B57" s="61"/>
      <c r="C57" s="49"/>
      <c r="D57" s="49"/>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1"/>
      <c r="AF57" s="51"/>
      <c r="AG57" s="51"/>
      <c r="AH57" s="51"/>
      <c r="AI57" s="51"/>
      <c r="AJ57" s="51"/>
      <c r="AK57" s="51"/>
      <c r="AL57" s="51"/>
      <c r="AM57" s="51"/>
      <c r="AN57" s="51"/>
      <c r="AO57" s="51"/>
      <c r="AP57" s="51"/>
      <c r="AQ57" s="51"/>
      <c r="AR57" s="51"/>
      <c r="AS57" s="51"/>
    </row>
    <row r="58" spans="1:45" s="47" customFormat="1" x14ac:dyDescent="0.2">
      <c r="A58" s="52"/>
      <c r="B58" s="5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1"/>
      <c r="AF58" s="51"/>
      <c r="AG58" s="51"/>
      <c r="AH58" s="51"/>
      <c r="AI58" s="51"/>
      <c r="AJ58" s="51"/>
      <c r="AK58" s="51"/>
      <c r="AL58" s="51"/>
      <c r="AM58" s="51"/>
      <c r="AN58" s="51"/>
      <c r="AO58" s="51"/>
      <c r="AP58" s="51"/>
      <c r="AQ58" s="51"/>
      <c r="AR58" s="51"/>
      <c r="AS58" s="51"/>
    </row>
    <row r="59" spans="1:45" x14ac:dyDescent="0.2">
      <c r="A59" s="52"/>
      <c r="B59" s="5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3"/>
      <c r="AF59" s="3"/>
      <c r="AG59" s="3"/>
      <c r="AH59" s="3"/>
      <c r="AI59" s="3"/>
      <c r="AJ59" s="3"/>
      <c r="AK59" s="3"/>
      <c r="AL59" s="3"/>
      <c r="AM59" s="3"/>
      <c r="AN59" s="3"/>
      <c r="AO59" s="3"/>
      <c r="AP59" s="3"/>
      <c r="AQ59" s="3"/>
      <c r="AR59" s="3"/>
      <c r="AS59" s="3"/>
    </row>
    <row r="60" spans="1:45"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3"/>
      <c r="AF60" s="3"/>
      <c r="AG60" s="3"/>
      <c r="AH60" s="3"/>
      <c r="AI60" s="3"/>
      <c r="AJ60" s="3"/>
      <c r="AK60" s="3"/>
      <c r="AL60" s="3"/>
      <c r="AM60" s="3"/>
      <c r="AN60" s="3"/>
      <c r="AO60" s="3"/>
      <c r="AP60" s="3"/>
      <c r="AQ60" s="3"/>
      <c r="AR60" s="3"/>
      <c r="AS60" s="3"/>
    </row>
    <row r="61" spans="1:45"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3"/>
      <c r="AF61" s="3"/>
      <c r="AG61" s="3"/>
      <c r="AH61" s="3"/>
      <c r="AI61" s="3"/>
      <c r="AJ61" s="3"/>
      <c r="AK61" s="3"/>
      <c r="AL61" s="3"/>
      <c r="AM61" s="3"/>
      <c r="AN61" s="3"/>
      <c r="AO61" s="3"/>
      <c r="AP61" s="3"/>
      <c r="AQ61" s="3"/>
      <c r="AR61" s="3"/>
      <c r="AS61" s="3"/>
    </row>
    <row r="62" spans="1:45"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3"/>
      <c r="AF62" s="3"/>
      <c r="AG62" s="3"/>
      <c r="AH62" s="3"/>
      <c r="AI62" s="3"/>
      <c r="AJ62" s="3"/>
      <c r="AK62" s="3"/>
      <c r="AL62" s="3"/>
      <c r="AM62" s="3"/>
      <c r="AN62" s="3"/>
      <c r="AO62" s="3"/>
      <c r="AP62" s="3"/>
      <c r="AQ62" s="3"/>
      <c r="AR62" s="3"/>
      <c r="AS62" s="3"/>
    </row>
    <row r="63" spans="1:4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3"/>
      <c r="AF63" s="3"/>
      <c r="AG63" s="3"/>
      <c r="AH63" s="3"/>
      <c r="AI63" s="3"/>
      <c r="AJ63" s="3"/>
      <c r="AK63" s="3"/>
      <c r="AL63" s="3"/>
      <c r="AM63" s="3"/>
      <c r="AN63" s="3"/>
      <c r="AO63" s="3"/>
      <c r="AP63" s="3"/>
      <c r="AQ63" s="3"/>
      <c r="AR63" s="3"/>
      <c r="AS63" s="3"/>
    </row>
    <row r="64" spans="1:4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3"/>
      <c r="AF64" s="3"/>
      <c r="AG64" s="3"/>
      <c r="AH64" s="3"/>
      <c r="AI64" s="3"/>
      <c r="AJ64" s="3"/>
      <c r="AK64" s="3"/>
      <c r="AL64" s="3"/>
      <c r="AM64" s="3"/>
      <c r="AN64" s="3"/>
      <c r="AO64" s="3"/>
      <c r="AP64" s="3"/>
      <c r="AQ64" s="3"/>
      <c r="AR64" s="3"/>
      <c r="AS64" s="3"/>
    </row>
    <row r="65" spans="1:4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3"/>
      <c r="AF65" s="3"/>
      <c r="AG65" s="3"/>
      <c r="AH65" s="3"/>
      <c r="AI65" s="3"/>
      <c r="AJ65" s="3"/>
      <c r="AK65" s="3"/>
      <c r="AL65" s="3"/>
      <c r="AM65" s="3"/>
      <c r="AN65" s="3"/>
      <c r="AO65" s="3"/>
      <c r="AP65" s="3"/>
      <c r="AQ65" s="3"/>
      <c r="AR65" s="3"/>
      <c r="AS65" s="3"/>
    </row>
    <row r="66" spans="1:4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x14ac:dyDescent="0.2">
      <c r="A112" s="2"/>
      <c r="B112" s="2"/>
      <c r="C112" s="2"/>
      <c r="D112" s="2"/>
      <c r="E112" s="2"/>
      <c r="F112" s="3"/>
      <c r="G112" s="3"/>
      <c r="H112" s="3"/>
      <c r="I112" s="3"/>
      <c r="J112" s="3"/>
      <c r="K112" s="3"/>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x14ac:dyDescent="0.2">
      <c r="A113" s="2"/>
      <c r="B113" s="2"/>
      <c r="C113" s="2"/>
      <c r="D113" s="2"/>
      <c r="E113" s="2"/>
      <c r="F113" s="3"/>
      <c r="G113" s="3"/>
      <c r="H113" s="3"/>
      <c r="I113" s="3"/>
      <c r="J113" s="3"/>
      <c r="K113" s="3"/>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x14ac:dyDescent="0.2">
      <c r="A114" s="2"/>
      <c r="B114" s="2"/>
      <c r="C114" s="2"/>
      <c r="D114" s="2"/>
      <c r="E114" s="3"/>
      <c r="F114" s="3"/>
      <c r="G114" s="3"/>
      <c r="H114" s="3"/>
      <c r="I114" s="3"/>
      <c r="J114" s="3"/>
      <c r="K114" s="3"/>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x14ac:dyDescent="0.2">
      <c r="A115" s="2"/>
      <c r="B115" s="2"/>
      <c r="C115" s="2"/>
      <c r="D115" s="2"/>
      <c r="E115" s="3"/>
      <c r="F115" s="3"/>
      <c r="G115" s="3"/>
      <c r="H115" s="3"/>
      <c r="I115" s="3"/>
      <c r="J115" s="3"/>
      <c r="K115" s="3"/>
      <c r="L115" s="3"/>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x14ac:dyDescent="0.2">
      <c r="A116" s="2"/>
      <c r="B116" s="2"/>
      <c r="C116" s="2"/>
      <c r="D116" s="2"/>
      <c r="E116" s="3"/>
      <c r="F116" s="3"/>
      <c r="G116" s="3"/>
      <c r="H116" s="3"/>
      <c r="I116" s="3"/>
      <c r="J116" s="3"/>
      <c r="K116" s="3"/>
      <c r="L116" s="3"/>
      <c r="M116" s="3"/>
      <c r="N116" s="3"/>
      <c r="O116" s="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x14ac:dyDescent="0.2">
      <c r="A117" s="3"/>
      <c r="B117" s="3"/>
      <c r="C117" s="3"/>
      <c r="D117" s="3"/>
      <c r="E117" s="3"/>
      <c r="F117" s="3"/>
      <c r="G117" s="3"/>
      <c r="H117" s="3"/>
      <c r="I117" s="3"/>
      <c r="J117" s="3"/>
      <c r="K117" s="3"/>
      <c r="L117" s="3"/>
      <c r="M117" s="3"/>
      <c r="N117" s="3"/>
      <c r="O117" s="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x14ac:dyDescent="0.2">
      <c r="A118" s="3"/>
      <c r="B118" s="3"/>
      <c r="C118" s="3"/>
      <c r="D118" s="3"/>
      <c r="E118" s="3"/>
      <c r="L118" s="3"/>
      <c r="M118" s="3"/>
      <c r="N118" s="3"/>
      <c r="O118" s="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x14ac:dyDescent="0.2">
      <c r="A119" s="3"/>
      <c r="B119" s="3"/>
      <c r="C119" s="3"/>
      <c r="D119" s="3"/>
      <c r="E119" s="3"/>
      <c r="L119" s="3"/>
      <c r="M119" s="3"/>
      <c r="N119" s="3"/>
      <c r="O119" s="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x14ac:dyDescent="0.2">
      <c r="A120" s="3"/>
      <c r="B120" s="3"/>
      <c r="C120" s="3"/>
      <c r="D120" s="3"/>
      <c r="L120" s="3"/>
      <c r="M120" s="3"/>
      <c r="N120" s="3"/>
      <c r="O120" s="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x14ac:dyDescent="0.2">
      <c r="A121" s="3"/>
      <c r="B121" s="3"/>
      <c r="C121" s="3"/>
      <c r="D121" s="3"/>
      <c r="M121" s="3"/>
      <c r="N121" s="3"/>
      <c r="O121" s="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x14ac:dyDescent="0.2">
      <c r="A122" s="3"/>
      <c r="B122" s="3"/>
      <c r="C122" s="3"/>
      <c r="D122" s="3"/>
    </row>
  </sheetData>
  <mergeCells count="59">
    <mergeCell ref="A6:A7"/>
    <mergeCell ref="B6:B7"/>
    <mergeCell ref="C6:C7"/>
    <mergeCell ref="D6:D7"/>
    <mergeCell ref="E6:E7"/>
    <mergeCell ref="A2:L2"/>
    <mergeCell ref="F3:H3"/>
    <mergeCell ref="J4:L4"/>
    <mergeCell ref="D5:F5"/>
    <mergeCell ref="J5:L5"/>
    <mergeCell ref="K15:L15"/>
    <mergeCell ref="G6:G7"/>
    <mergeCell ref="H6:I6"/>
    <mergeCell ref="J6:J7"/>
    <mergeCell ref="K6: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9:L39"/>
    <mergeCell ref="K28:L28"/>
    <mergeCell ref="K29:L29"/>
    <mergeCell ref="K30:L30"/>
    <mergeCell ref="K31:L31"/>
    <mergeCell ref="K32:L32"/>
    <mergeCell ref="K33:L33"/>
    <mergeCell ref="K34:L34"/>
    <mergeCell ref="K35:L35"/>
    <mergeCell ref="K36:L36"/>
    <mergeCell ref="K37:L37"/>
    <mergeCell ref="K38:L38"/>
    <mergeCell ref="L54:L56"/>
    <mergeCell ref="F52:L52"/>
    <mergeCell ref="K45:L45"/>
    <mergeCell ref="F46:G46"/>
    <mergeCell ref="K46:L46"/>
    <mergeCell ref="F47:G47"/>
    <mergeCell ref="K47:L47"/>
    <mergeCell ref="K48:L48"/>
    <mergeCell ref="F49:H49"/>
    <mergeCell ref="I49:J49"/>
    <mergeCell ref="K49:L49"/>
    <mergeCell ref="F50:H50"/>
    <mergeCell ref="I50:L50"/>
  </mergeCells>
  <dataValidations count="9">
    <dataValidation allowBlank="1" showInputMessage="1" showErrorMessage="1" promptTitle="Overtime to Pay Out" prompt="If you would like to pay out any overtime hours worked, enter the amount here.  If you would like to leave it as comp time, then leave this blank." sqref="I49:J49"/>
    <dataValidation allowBlank="1" showInputMessage="1" showErrorMessage="1" promptTitle="Leave Without Pay" prompt="If you do not have enough leave accrued, you may have to consider your time off as leave without pay. Please enter the amount of hours you have to deduct from your pay._x000a_" sqref="J8:K38"/>
    <dataValidation allowBlank="1" showInputMessage="1" showErrorMessage="1" promptTitle="Premium Overtime" prompt="If you completed 40 actual work time hours from Monday through Sunday, your overtime hours are considered premium time hours. Enter the ACTUAL amount of overtime hours worked here." sqref="I8:I38"/>
    <dataValidation allowBlank="1" showInputMessage="1" showErrorMessage="1" promptTitle="Straight Overtime" prompt="If you haven't completed 40 actual work time hours from Monday through Sunday, your overtime hours are considered straight time hours. Enter the amount of straight over time worked here." sqref="H8:H38"/>
    <dataValidation allowBlank="1" showInputMessage="1" showErrorMessage="1" promptTitle="Comp Time Usage" prompt="If you accrued comp time, enter the amount of hours you would like to use._x000a_" sqref="G8:G38"/>
    <dataValidation allowBlank="1" showInputMessage="1" showErrorMessage="1" promptTitle="Other" prompt="Enter any hours that are not considered vacation, sick, comp time, or leave without pay. Make sure to write a note in the right column to clarify the type of hours used." sqref="F8:F38"/>
    <dataValidation allowBlank="1" showInputMessage="1" showErrorMessage="1" promptTitle="Sick Leave Usage" prompt="Enter the amount of sick hours used. Remember to round your usage to the nearest quarter hour._x000a_" sqref="E8:E38"/>
    <dataValidation allowBlank="1" showInputMessage="1" showErrorMessage="1" promptTitle="Vacation Usage" prompt="Enter in the amount of vacation hours used.  Remember to round your usage to the nearest quarter hour." sqref="D8:D38"/>
    <dataValidation type="custom" allowBlank="1" showInputMessage="1" showErrorMessage="1" errorTitle="Holiday hours" error="Do not enter anything into this column. Holiday hours will auto-calculate._x000a_" promptTitle="Holiday" prompt="This column will calculate your holiday hours earned.  Do not input anything into this column." sqref="C8:C38">
      <formula1>"&gt;0"</formula1>
    </dataValidation>
  </dataValidations>
  <printOptions horizontalCentered="1" verticalCentered="1"/>
  <pageMargins left="0.75" right="0.75" top="0.6" bottom="0.5" header="0.1" footer="0.1"/>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Info Sheet</vt:lpstr>
      <vt:lpstr>Holidays</vt:lpstr>
      <vt:lpstr>Jan 14</vt:lpstr>
      <vt:lpstr>Feb 14</vt:lpstr>
      <vt:lpstr>Mar 14</vt:lpstr>
      <vt:lpstr>Apr 14</vt:lpstr>
      <vt:lpstr>May 14</vt:lpstr>
      <vt:lpstr>Jun 14</vt:lpstr>
      <vt:lpstr>Jul 14</vt:lpstr>
      <vt:lpstr>Aug 14</vt:lpstr>
      <vt:lpstr>Sep 14</vt:lpstr>
      <vt:lpstr>Oct 14</vt:lpstr>
      <vt:lpstr>Nov 14</vt:lpstr>
      <vt:lpstr>Dec 14</vt:lpstr>
      <vt:lpstr>ElectionForm</vt:lpstr>
      <vt:lpstr>'Apr 14'!Print_Area</vt:lpstr>
      <vt:lpstr>'Dec 14'!Print_Area</vt:lpstr>
      <vt:lpstr>'Feb 14'!Print_Area</vt:lpstr>
      <vt:lpstr>'Info Sheet'!Print_Area</vt:lpstr>
      <vt:lpstr>'Jan 14'!Print_Area</vt:lpstr>
      <vt:lpstr>'Jul 14'!Print_Area</vt:lpstr>
      <vt:lpstr>'Jun 14'!Print_Area</vt:lpstr>
      <vt:lpstr>'Mar 14'!Print_Area</vt:lpstr>
      <vt:lpstr>'May 14'!Print_Area</vt:lpstr>
      <vt:lpstr>Yes__comp_time</vt:lpstr>
    </vt:vector>
  </TitlesOfParts>
  <Company>ucb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Jerald Mutia</dc:creator>
  <cp:lastModifiedBy>Monique Zuniga</cp:lastModifiedBy>
  <cp:lastPrinted>2013-11-15T19:17:47Z</cp:lastPrinted>
  <dcterms:created xsi:type="dcterms:W3CDTF">2007-06-26T20:04:53Z</dcterms:created>
  <dcterms:modified xsi:type="dcterms:W3CDTF">2014-01-13T20:26:22Z</dcterms:modified>
</cp:coreProperties>
</file>